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Nbr. of Terms" sheetId="1" r:id="rId1"/>
    <sheet name="Step Size h" sheetId="2" r:id="rId2"/>
    <sheet name="Iterative application" sheetId="3" r:id="rId3"/>
  </sheets>
  <calcPr calcId="125725"/>
</workbook>
</file>

<file path=xl/calcChain.xml><?xml version="1.0" encoding="utf-8"?>
<calcChain xmlns="http://schemas.openxmlformats.org/spreadsheetml/2006/main">
  <c r="C7" i="3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B7"/>
  <c r="B8" s="1"/>
  <c r="D6"/>
  <c r="E6" s="1"/>
  <c r="D7" i="2"/>
  <c r="D8"/>
  <c r="D9"/>
  <c r="D10"/>
  <c r="D6"/>
  <c r="C7"/>
  <c r="C8"/>
  <c r="C9"/>
  <c r="C10"/>
  <c r="C6"/>
  <c r="B7"/>
  <c r="B8"/>
  <c r="B9"/>
  <c r="B10"/>
  <c r="B6"/>
  <c r="E7" i="1"/>
  <c r="E8"/>
  <c r="E9"/>
  <c r="E10"/>
  <c r="E11"/>
  <c r="E12"/>
  <c r="E13"/>
  <c r="E14"/>
  <c r="E15"/>
  <c r="E16"/>
  <c r="E6"/>
  <c r="D8"/>
  <c r="D9"/>
  <c r="D10" s="1"/>
  <c r="D11" s="1"/>
  <c r="D12" s="1"/>
  <c r="D13" s="1"/>
  <c r="D14" s="1"/>
  <c r="D15" s="1"/>
  <c r="D16" s="1"/>
  <c r="D7"/>
  <c r="C9"/>
  <c r="C10"/>
  <c r="C11" s="1"/>
  <c r="C12" s="1"/>
  <c r="C13" s="1"/>
  <c r="C14" s="1"/>
  <c r="C15" s="1"/>
  <c r="C16" s="1"/>
  <c r="C8"/>
  <c r="C7"/>
  <c r="B8"/>
  <c r="B9"/>
  <c r="B10"/>
  <c r="B11"/>
  <c r="B12"/>
  <c r="B13"/>
  <c r="B14"/>
  <c r="B15"/>
  <c r="B16"/>
  <c r="B7"/>
  <c r="D6"/>
  <c r="C4"/>
  <c r="C94" i="3" l="1"/>
  <c r="C95" s="1"/>
  <c r="C96" s="1"/>
  <c r="C97" s="1"/>
  <c r="C98" s="1"/>
  <c r="C99" s="1"/>
  <c r="C100" s="1"/>
  <c r="C101" s="1"/>
  <c r="C102" s="1"/>
  <c r="C103" s="1"/>
  <c r="C104" s="1"/>
  <c r="C105" s="1"/>
  <c r="C106" s="1"/>
  <c r="B9"/>
  <c r="D8"/>
  <c r="E8" s="1"/>
  <c r="D7"/>
  <c r="E7" s="1"/>
  <c r="B10" l="1"/>
  <c r="D9"/>
  <c r="E9" s="1"/>
  <c r="B11" l="1"/>
  <c r="D10"/>
  <c r="E10" s="1"/>
  <c r="B12" l="1"/>
  <c r="D11"/>
  <c r="E11" s="1"/>
  <c r="B13" l="1"/>
  <c r="D12"/>
  <c r="E12" s="1"/>
  <c r="B14" l="1"/>
  <c r="D13"/>
  <c r="E13" s="1"/>
  <c r="B15" l="1"/>
  <c r="D14"/>
  <c r="E14" s="1"/>
  <c r="B16" l="1"/>
  <c r="D15"/>
  <c r="E15" s="1"/>
  <c r="D16" l="1"/>
  <c r="E16" s="1"/>
  <c r="B17"/>
  <c r="D17" l="1"/>
  <c r="E17" s="1"/>
  <c r="B18"/>
  <c r="D18" l="1"/>
  <c r="E18" s="1"/>
  <c r="B19"/>
  <c r="D19" l="1"/>
  <c r="E19" s="1"/>
  <c r="B20"/>
  <c r="D20" l="1"/>
  <c r="E20" s="1"/>
  <c r="B21"/>
  <c r="D21" l="1"/>
  <c r="E21" s="1"/>
  <c r="B22"/>
  <c r="D22" l="1"/>
  <c r="E22" s="1"/>
  <c r="B23"/>
  <c r="D23" l="1"/>
  <c r="E23" s="1"/>
  <c r="B24"/>
  <c r="D24" l="1"/>
  <c r="E24" s="1"/>
  <c r="B25"/>
  <c r="D25" l="1"/>
  <c r="E25" s="1"/>
  <c r="B26"/>
  <c r="D26" l="1"/>
  <c r="E26" s="1"/>
  <c r="B27"/>
  <c r="D27" l="1"/>
  <c r="E27" s="1"/>
  <c r="B28"/>
  <c r="D28" l="1"/>
  <c r="E28" s="1"/>
  <c r="B29"/>
  <c r="D29" l="1"/>
  <c r="E29" s="1"/>
  <c r="B30"/>
  <c r="D30" l="1"/>
  <c r="E30" s="1"/>
  <c r="B31"/>
  <c r="D31" l="1"/>
  <c r="E31" s="1"/>
  <c r="B32"/>
  <c r="D32" l="1"/>
  <c r="E32" s="1"/>
  <c r="B33"/>
  <c r="D33" l="1"/>
  <c r="E33" s="1"/>
  <c r="B34"/>
  <c r="D34" l="1"/>
  <c r="E34" s="1"/>
  <c r="B35"/>
  <c r="D35" l="1"/>
  <c r="E35" s="1"/>
  <c r="B36"/>
  <c r="D36" l="1"/>
  <c r="E36" s="1"/>
  <c r="B37"/>
  <c r="D37" l="1"/>
  <c r="E37" s="1"/>
  <c r="B38"/>
  <c r="D38" l="1"/>
  <c r="E38" s="1"/>
  <c r="B39"/>
  <c r="D39" l="1"/>
  <c r="E39" s="1"/>
  <c r="B40"/>
  <c r="D40" l="1"/>
  <c r="E40" s="1"/>
  <c r="B41"/>
  <c r="D41" l="1"/>
  <c r="E41" s="1"/>
  <c r="B42"/>
  <c r="D42" l="1"/>
  <c r="E42" s="1"/>
  <c r="B43"/>
  <c r="D43" l="1"/>
  <c r="E43" s="1"/>
  <c r="B44"/>
  <c r="D44" l="1"/>
  <c r="E44" s="1"/>
  <c r="B45"/>
  <c r="D45" l="1"/>
  <c r="E45" s="1"/>
  <c r="B46"/>
  <c r="D46" l="1"/>
  <c r="E46" s="1"/>
  <c r="B47"/>
  <c r="D47" l="1"/>
  <c r="E47" s="1"/>
  <c r="B48"/>
  <c r="D48" l="1"/>
  <c r="E48" s="1"/>
  <c r="B49"/>
  <c r="D49" l="1"/>
  <c r="E49" s="1"/>
  <c r="B50"/>
  <c r="D50" l="1"/>
  <c r="E50" s="1"/>
  <c r="B51"/>
  <c r="D51" l="1"/>
  <c r="E51" s="1"/>
  <c r="B52"/>
  <c r="D52" l="1"/>
  <c r="E52" s="1"/>
  <c r="B53"/>
  <c r="D53" l="1"/>
  <c r="E53" s="1"/>
  <c r="B54"/>
  <c r="D54" l="1"/>
  <c r="E54" s="1"/>
  <c r="B55"/>
  <c r="D55" l="1"/>
  <c r="E55" s="1"/>
  <c r="B56"/>
  <c r="D56" l="1"/>
  <c r="E56" s="1"/>
  <c r="B57"/>
  <c r="D57" l="1"/>
  <c r="E57" s="1"/>
  <c r="B58"/>
  <c r="D58" l="1"/>
  <c r="E58" s="1"/>
  <c r="B59"/>
  <c r="D59" l="1"/>
  <c r="E59" s="1"/>
  <c r="B60"/>
  <c r="D60" l="1"/>
  <c r="E60" s="1"/>
  <c r="B61"/>
  <c r="D61" l="1"/>
  <c r="E61" s="1"/>
  <c r="B62"/>
  <c r="D62" l="1"/>
  <c r="E62" s="1"/>
  <c r="B63"/>
  <c r="D63" l="1"/>
  <c r="E63" s="1"/>
  <c r="B64"/>
  <c r="D64" l="1"/>
  <c r="E64" s="1"/>
  <c r="B65"/>
  <c r="D65" l="1"/>
  <c r="E65" s="1"/>
  <c r="B66"/>
  <c r="D66" l="1"/>
  <c r="E66" s="1"/>
  <c r="B67"/>
  <c r="D67" l="1"/>
  <c r="E67" s="1"/>
  <c r="B68"/>
  <c r="D68" l="1"/>
  <c r="E68" s="1"/>
  <c r="B69"/>
  <c r="D69" l="1"/>
  <c r="E69" s="1"/>
  <c r="B70"/>
  <c r="D70" l="1"/>
  <c r="E70" s="1"/>
  <c r="B71"/>
  <c r="D71" l="1"/>
  <c r="E71" s="1"/>
  <c r="B72"/>
  <c r="D72" l="1"/>
  <c r="E72" s="1"/>
  <c r="B73"/>
  <c r="D73" l="1"/>
  <c r="E73" s="1"/>
  <c r="B74"/>
  <c r="D74" l="1"/>
  <c r="E74" s="1"/>
  <c r="B75"/>
  <c r="D75" l="1"/>
  <c r="E75" s="1"/>
  <c r="B76"/>
  <c r="D76" l="1"/>
  <c r="E76" s="1"/>
  <c r="B77"/>
  <c r="D77" l="1"/>
  <c r="E77" s="1"/>
  <c r="B78"/>
  <c r="D78" l="1"/>
  <c r="E78" s="1"/>
  <c r="B79"/>
  <c r="D79" l="1"/>
  <c r="E79" s="1"/>
  <c r="B80"/>
  <c r="D80" l="1"/>
  <c r="E80" s="1"/>
  <c r="B81"/>
  <c r="D81" l="1"/>
  <c r="E81" s="1"/>
  <c r="B82"/>
  <c r="D82" l="1"/>
  <c r="E82" s="1"/>
  <c r="B83"/>
  <c r="D83" l="1"/>
  <c r="E83" s="1"/>
  <c r="B84"/>
  <c r="D84" l="1"/>
  <c r="E84" s="1"/>
  <c r="B85"/>
  <c r="D85" l="1"/>
  <c r="E85" s="1"/>
  <c r="B86"/>
  <c r="D86" l="1"/>
  <c r="E86" s="1"/>
  <c r="B87"/>
  <c r="D87" l="1"/>
  <c r="E87" s="1"/>
  <c r="B88"/>
  <c r="D88" l="1"/>
  <c r="E88" s="1"/>
  <c r="B89"/>
  <c r="D89" l="1"/>
  <c r="E89" s="1"/>
  <c r="B90"/>
  <c r="D90" l="1"/>
  <c r="E90" s="1"/>
  <c r="B91"/>
  <c r="D91" l="1"/>
  <c r="E91" s="1"/>
  <c r="B92"/>
  <c r="D92" l="1"/>
  <c r="E92" s="1"/>
  <c r="B93"/>
  <c r="B94" l="1"/>
  <c r="D93"/>
  <c r="E93" s="1"/>
  <c r="D94" l="1"/>
  <c r="E94" s="1"/>
  <c r="B95"/>
  <c r="D95" l="1"/>
  <c r="E95" s="1"/>
  <c r="B96"/>
  <c r="D96" l="1"/>
  <c r="E96" s="1"/>
  <c r="B97"/>
  <c r="D97" l="1"/>
  <c r="E97" s="1"/>
  <c r="B98"/>
  <c r="D98" l="1"/>
  <c r="E98" s="1"/>
  <c r="B99"/>
  <c r="D99" l="1"/>
  <c r="E99" s="1"/>
  <c r="B100"/>
  <c r="D100" l="1"/>
  <c r="E100" s="1"/>
  <c r="B101"/>
  <c r="D101" l="1"/>
  <c r="E101" s="1"/>
  <c r="B102"/>
  <c r="D102" l="1"/>
  <c r="E102" s="1"/>
  <c r="B103"/>
  <c r="D103" l="1"/>
  <c r="E103" s="1"/>
  <c r="B104"/>
  <c r="D104" l="1"/>
  <c r="E104" s="1"/>
  <c r="B105"/>
  <c r="D105" l="1"/>
  <c r="E105" s="1"/>
  <c r="B106"/>
  <c r="D106" s="1"/>
  <c r="E106" s="1"/>
</calcChain>
</file>

<file path=xl/sharedStrings.xml><?xml version="1.0" encoding="utf-8"?>
<sst xmlns="http://schemas.openxmlformats.org/spreadsheetml/2006/main" count="26" uniqueCount="22">
  <si>
    <t>exp(1)</t>
  </si>
  <si>
    <t>Taylor's Series:  1 + x + x^2/2! + x^3/3! + …</t>
  </si>
  <si>
    <t>i</t>
  </si>
  <si>
    <t>approx. e^1</t>
  </si>
  <si>
    <t>error</t>
  </si>
  <si>
    <t>True value =</t>
  </si>
  <si>
    <t>factorial</t>
  </si>
  <si>
    <t>x^i</t>
  </si>
  <si>
    <t>Effect of step size on Truncation Error in infinite series</t>
  </si>
  <si>
    <t>e^h = 1 + h</t>
  </si>
  <si>
    <t>h</t>
  </si>
  <si>
    <t>approx.</t>
  </si>
  <si>
    <t>true e^h</t>
  </si>
  <si>
    <t>relative error</t>
  </si>
  <si>
    <t>Iterative application of Taylor's Series</t>
  </si>
  <si>
    <t>iteration</t>
  </si>
  <si>
    <t>a</t>
  </si>
  <si>
    <t>e^a</t>
  </si>
  <si>
    <r>
      <t>e</t>
    </r>
    <r>
      <rPr>
        <vertAlign val="superscript"/>
        <sz val="18"/>
        <color theme="1"/>
        <rFont val="Calibri"/>
        <family val="2"/>
        <scheme val="minor"/>
      </rPr>
      <t>a+h</t>
    </r>
    <r>
      <rPr>
        <sz val="18"/>
        <color theme="1"/>
        <rFont val="Calibri"/>
        <family val="2"/>
        <scheme val="minor"/>
      </rPr>
      <t xml:space="preserve"> = e</t>
    </r>
    <r>
      <rPr>
        <vertAlign val="superscript"/>
        <sz val="18"/>
        <color theme="1"/>
        <rFont val="Calibri"/>
        <family val="2"/>
        <scheme val="minor"/>
      </rPr>
      <t>a</t>
    </r>
    <r>
      <rPr>
        <sz val="18"/>
        <color theme="1"/>
        <rFont val="Calibri"/>
        <family val="2"/>
        <scheme val="minor"/>
      </rPr>
      <t xml:space="preserve"> + h*e</t>
    </r>
    <r>
      <rPr>
        <vertAlign val="superscript"/>
        <sz val="18"/>
        <color theme="1"/>
        <rFont val="Calibri"/>
        <family val="2"/>
        <scheme val="minor"/>
      </rPr>
      <t>a</t>
    </r>
    <r>
      <rPr>
        <sz val="18"/>
        <color theme="1"/>
        <rFont val="Calibri"/>
        <family val="2"/>
        <scheme val="minor"/>
      </rPr>
      <t xml:space="preserve"> = (1+h)*e</t>
    </r>
    <r>
      <rPr>
        <vertAlign val="superscript"/>
        <sz val="18"/>
        <color theme="1"/>
        <rFont val="Calibri"/>
        <family val="2"/>
        <scheme val="minor"/>
      </rPr>
      <t>a</t>
    </r>
  </si>
  <si>
    <t>true value</t>
  </si>
  <si>
    <r>
      <t>approx(e</t>
    </r>
    <r>
      <rPr>
        <vertAlign val="superscript"/>
        <sz val="18"/>
        <color theme="1"/>
        <rFont val="Calibri"/>
        <family val="2"/>
        <scheme val="minor"/>
      </rPr>
      <t>1</t>
    </r>
    <r>
      <rPr>
        <sz val="18"/>
        <color theme="1"/>
        <rFont val="Calibri"/>
        <family val="2"/>
        <scheme val="minor"/>
      </rPr>
      <t>)</t>
    </r>
  </si>
  <si>
    <r>
      <t xml:space="preserve">Smaller </t>
    </r>
    <r>
      <rPr>
        <b/>
        <i/>
        <sz val="18"/>
        <color theme="1"/>
        <rFont val="Calibri"/>
        <family val="2"/>
        <scheme val="minor"/>
      </rPr>
      <t>h</t>
    </r>
    <r>
      <rPr>
        <b/>
        <sz val="18"/>
        <color theme="1"/>
        <rFont val="Calibri"/>
        <family val="2"/>
        <scheme val="minor"/>
      </rPr>
      <t xml:space="preserve"> =&gt; lower errors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</si>
</sst>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perscript"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D12" sqref="D12"/>
    </sheetView>
  </sheetViews>
  <sheetFormatPr defaultRowHeight="23.25"/>
  <cols>
    <col min="1" max="2" width="14.28515625" style="1" customWidth="1"/>
    <col min="3" max="3" width="15.7109375" style="1" customWidth="1"/>
    <col min="4" max="4" width="18.7109375" style="1" customWidth="1"/>
    <col min="5" max="10" width="14.28515625" style="1" customWidth="1"/>
  </cols>
  <sheetData>
    <row r="1" spans="1:5">
      <c r="A1" s="1" t="s">
        <v>0</v>
      </c>
    </row>
    <row r="2" spans="1:5">
      <c r="A2" s="1" t="s">
        <v>1</v>
      </c>
    </row>
    <row r="4" spans="1:5">
      <c r="A4" s="1" t="s">
        <v>5</v>
      </c>
      <c r="C4" s="1">
        <f>EXP(1)</f>
        <v>2.7182818284590451</v>
      </c>
    </row>
    <row r="5" spans="1:5">
      <c r="A5" s="1" t="s">
        <v>2</v>
      </c>
      <c r="B5" s="1" t="s">
        <v>7</v>
      </c>
      <c r="C5" s="1" t="s">
        <v>6</v>
      </c>
      <c r="D5" s="1" t="s">
        <v>3</v>
      </c>
      <c r="E5" s="1" t="s">
        <v>4</v>
      </c>
    </row>
    <row r="6" spans="1:5">
      <c r="A6" s="1">
        <v>0</v>
      </c>
      <c r="B6" s="1">
        <v>1</v>
      </c>
      <c r="C6" s="1">
        <v>1</v>
      </c>
      <c r="D6" s="1">
        <f>B6</f>
        <v>1</v>
      </c>
      <c r="E6" s="1">
        <f>ABS($C$4-D6)</f>
        <v>1.7182818284590451</v>
      </c>
    </row>
    <row r="7" spans="1:5">
      <c r="A7" s="2">
        <v>1</v>
      </c>
      <c r="B7" s="2">
        <f>1^A7</f>
        <v>1</v>
      </c>
      <c r="C7" s="2">
        <f>C6*A7</f>
        <v>1</v>
      </c>
      <c r="D7" s="2">
        <f xml:space="preserve"> D6 + (B7/C7)</f>
        <v>2</v>
      </c>
      <c r="E7" s="2">
        <f t="shared" ref="E7:E16" si="0">ABS($C$4-D7)</f>
        <v>0.71828182845904509</v>
      </c>
    </row>
    <row r="8" spans="1:5">
      <c r="A8" s="1">
        <v>2</v>
      </c>
      <c r="B8" s="1">
        <f t="shared" ref="B8:B16" si="1">1^A8</f>
        <v>1</v>
      </c>
      <c r="C8" s="1">
        <f>C7*A8</f>
        <v>2</v>
      </c>
      <c r="D8" s="1">
        <f t="shared" ref="D8:D16" si="2" xml:space="preserve"> D7 + (B8/C8)</f>
        <v>2.5</v>
      </c>
      <c r="E8" s="1">
        <f t="shared" si="0"/>
        <v>0.21828182845904509</v>
      </c>
    </row>
    <row r="9" spans="1:5">
      <c r="A9" s="1">
        <v>3</v>
      </c>
      <c r="B9" s="1">
        <f t="shared" si="1"/>
        <v>1</v>
      </c>
      <c r="C9" s="1">
        <f t="shared" ref="C9:C16" si="3">C8*A9</f>
        <v>6</v>
      </c>
      <c r="D9" s="1">
        <f t="shared" si="2"/>
        <v>2.6666666666666665</v>
      </c>
      <c r="E9" s="1">
        <f t="shared" si="0"/>
        <v>5.1615161792378572E-2</v>
      </c>
    </row>
    <row r="10" spans="1:5">
      <c r="A10" s="1">
        <v>4</v>
      </c>
      <c r="B10" s="1">
        <f t="shared" si="1"/>
        <v>1</v>
      </c>
      <c r="C10" s="1">
        <f t="shared" si="3"/>
        <v>24</v>
      </c>
      <c r="D10" s="1">
        <f t="shared" si="2"/>
        <v>2.708333333333333</v>
      </c>
      <c r="E10" s="1">
        <f t="shared" si="0"/>
        <v>9.9484951257120535E-3</v>
      </c>
    </row>
    <row r="11" spans="1:5">
      <c r="A11" s="1">
        <v>5</v>
      </c>
      <c r="B11" s="1">
        <f t="shared" si="1"/>
        <v>1</v>
      </c>
      <c r="C11" s="1">
        <f t="shared" si="3"/>
        <v>120</v>
      </c>
      <c r="D11" s="1">
        <f t="shared" si="2"/>
        <v>2.7166666666666663</v>
      </c>
      <c r="E11" s="1">
        <f t="shared" si="0"/>
        <v>1.6151617923787498E-3</v>
      </c>
    </row>
    <row r="12" spans="1:5">
      <c r="A12" s="1">
        <v>6</v>
      </c>
      <c r="B12" s="1">
        <f t="shared" si="1"/>
        <v>1</v>
      </c>
      <c r="C12" s="1">
        <f t="shared" si="3"/>
        <v>720</v>
      </c>
      <c r="D12" s="1">
        <f t="shared" si="2"/>
        <v>2.7180555555555554</v>
      </c>
      <c r="E12" s="1">
        <f t="shared" si="0"/>
        <v>2.262729034896438E-4</v>
      </c>
    </row>
    <row r="13" spans="1:5">
      <c r="A13" s="1">
        <v>7</v>
      </c>
      <c r="B13" s="1">
        <f t="shared" si="1"/>
        <v>1</v>
      </c>
      <c r="C13" s="1">
        <f t="shared" si="3"/>
        <v>5040</v>
      </c>
      <c r="D13" s="1">
        <f t="shared" si="2"/>
        <v>2.7182539682539684</v>
      </c>
      <c r="E13" s="1">
        <f t="shared" si="0"/>
        <v>2.7860205076724043E-5</v>
      </c>
    </row>
    <row r="14" spans="1:5">
      <c r="A14" s="1">
        <v>8</v>
      </c>
      <c r="B14" s="1">
        <f t="shared" si="1"/>
        <v>1</v>
      </c>
      <c r="C14" s="1">
        <f t="shared" si="3"/>
        <v>40320</v>
      </c>
      <c r="D14" s="1">
        <f t="shared" si="2"/>
        <v>2.71827876984127</v>
      </c>
      <c r="E14" s="1">
        <f t="shared" si="0"/>
        <v>3.0586177750535626E-6</v>
      </c>
    </row>
    <row r="15" spans="1:5">
      <c r="A15" s="1">
        <v>9</v>
      </c>
      <c r="B15" s="1">
        <f t="shared" si="1"/>
        <v>1</v>
      </c>
      <c r="C15" s="1">
        <f t="shared" si="3"/>
        <v>362880</v>
      </c>
      <c r="D15" s="1">
        <f t="shared" si="2"/>
        <v>2.7182815255731922</v>
      </c>
      <c r="E15" s="1">
        <f t="shared" si="0"/>
        <v>3.0288585284310443E-7</v>
      </c>
    </row>
    <row r="16" spans="1:5">
      <c r="A16" s="2">
        <v>10</v>
      </c>
      <c r="B16" s="2">
        <f t="shared" si="1"/>
        <v>1</v>
      </c>
      <c r="C16" s="2">
        <f t="shared" si="3"/>
        <v>3628800</v>
      </c>
      <c r="D16" s="2">
        <f t="shared" si="2"/>
        <v>2.7182818011463845</v>
      </c>
      <c r="E16" s="2">
        <f t="shared" si="0"/>
        <v>2.7312660577649694E-8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A6" sqref="A6"/>
    </sheetView>
  </sheetViews>
  <sheetFormatPr defaultRowHeight="23.25"/>
  <cols>
    <col min="1" max="10" width="17.28515625" style="1" customWidth="1"/>
  </cols>
  <sheetData>
    <row r="1" spans="1:4">
      <c r="A1" s="1" t="s">
        <v>8</v>
      </c>
    </row>
    <row r="3" spans="1:4">
      <c r="A3" s="1" t="s">
        <v>9</v>
      </c>
    </row>
    <row r="5" spans="1:4">
      <c r="A5" s="1" t="s">
        <v>10</v>
      </c>
      <c r="B5" s="1" t="s">
        <v>11</v>
      </c>
      <c r="C5" s="1" t="s">
        <v>12</v>
      </c>
      <c r="D5" s="1" t="s">
        <v>13</v>
      </c>
    </row>
    <row r="6" spans="1:4">
      <c r="A6" s="1">
        <v>1</v>
      </c>
      <c r="B6" s="1">
        <f>1 + A6</f>
        <v>2</v>
      </c>
      <c r="C6" s="1">
        <f>EXP(A6)</f>
        <v>2.7182818284590451</v>
      </c>
      <c r="D6" s="1">
        <f>ABS((C6-B6)/C6)</f>
        <v>0.26424111765711533</v>
      </c>
    </row>
    <row r="7" spans="1:4">
      <c r="A7" s="1">
        <v>0.1</v>
      </c>
      <c r="B7" s="1">
        <f t="shared" ref="B7:B10" si="0">1 + A7</f>
        <v>1.1000000000000001</v>
      </c>
      <c r="C7" s="1">
        <f t="shared" ref="C7:C10" si="1">EXP(A7)</f>
        <v>1.1051709180756477</v>
      </c>
      <c r="D7" s="1">
        <f t="shared" ref="D7:D10" si="2">ABS((C7-B7)/C7)</f>
        <v>4.6788401604444677E-3</v>
      </c>
    </row>
    <row r="8" spans="1:4">
      <c r="A8" s="1">
        <v>0.01</v>
      </c>
      <c r="B8" s="1">
        <f t="shared" si="0"/>
        <v>1.01</v>
      </c>
      <c r="C8" s="1">
        <f t="shared" si="1"/>
        <v>1.0100501670841679</v>
      </c>
      <c r="D8" s="1">
        <f t="shared" si="2"/>
        <v>4.9667913340149765E-5</v>
      </c>
    </row>
    <row r="9" spans="1:4">
      <c r="A9" s="1">
        <v>1E-3</v>
      </c>
      <c r="B9" s="1">
        <f t="shared" si="0"/>
        <v>1.0009999999999999</v>
      </c>
      <c r="C9" s="1">
        <f t="shared" si="1"/>
        <v>1.0010005001667084</v>
      </c>
      <c r="D9" s="1">
        <f t="shared" si="2"/>
        <v>4.9966679178625069E-7</v>
      </c>
    </row>
    <row r="10" spans="1:4">
      <c r="A10" s="1">
        <v>1E-4</v>
      </c>
      <c r="B10" s="1">
        <f t="shared" si="0"/>
        <v>1.0001</v>
      </c>
      <c r="C10" s="1">
        <f t="shared" si="1"/>
        <v>1.0001000050001667</v>
      </c>
      <c r="D10" s="1">
        <f t="shared" si="2"/>
        <v>4.9996667334384327E-9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6"/>
  <sheetViews>
    <sheetView workbookViewId="0">
      <selection activeCell="A4" sqref="A4"/>
    </sheetView>
  </sheetViews>
  <sheetFormatPr defaultRowHeight="23.25"/>
  <cols>
    <col min="1" max="3" width="14.28515625" style="1" customWidth="1"/>
    <col min="4" max="4" width="15.7109375" style="1" customWidth="1"/>
    <col min="5" max="6" width="14.28515625" style="1" customWidth="1"/>
    <col min="7" max="7" width="10.5703125" style="1" customWidth="1"/>
    <col min="8" max="8" width="15.85546875" style="1" customWidth="1"/>
    <col min="9" max="10" width="14.28515625" style="1" customWidth="1"/>
  </cols>
  <sheetData>
    <row r="1" spans="1:9">
      <c r="A1" s="4" t="s">
        <v>14</v>
      </c>
      <c r="B1" s="4"/>
      <c r="C1" s="4"/>
      <c r="D1" s="4"/>
    </row>
    <row r="2" spans="1:9" ht="26.25">
      <c r="A2" s="4" t="s">
        <v>18</v>
      </c>
      <c r="B2" s="4"/>
      <c r="C2" s="4"/>
      <c r="D2" s="4"/>
    </row>
    <row r="4" spans="1:9">
      <c r="A4" s="1" t="s">
        <v>10</v>
      </c>
      <c r="B4" s="1">
        <v>0.05</v>
      </c>
      <c r="G4" s="14" t="s">
        <v>21</v>
      </c>
      <c r="H4" s="14"/>
      <c r="I4" s="14"/>
    </row>
    <row r="5" spans="1:9" ht="26.25">
      <c r="A5" s="1" t="s">
        <v>15</v>
      </c>
      <c r="B5" s="1" t="s">
        <v>16</v>
      </c>
      <c r="C5" s="1" t="s">
        <v>17</v>
      </c>
      <c r="D5" s="1" t="s">
        <v>19</v>
      </c>
      <c r="E5" s="1" t="s">
        <v>4</v>
      </c>
      <c r="G5" s="11" t="s">
        <v>10</v>
      </c>
      <c r="H5" s="12" t="s">
        <v>20</v>
      </c>
      <c r="I5" s="13" t="s">
        <v>4</v>
      </c>
    </row>
    <row r="6" spans="1:9">
      <c r="A6" s="1">
        <v>0</v>
      </c>
      <c r="B6" s="1">
        <v>0</v>
      </c>
      <c r="C6" s="1">
        <v>1</v>
      </c>
      <c r="D6" s="1">
        <f>EXP(B6)</f>
        <v>1</v>
      </c>
      <c r="E6" s="1">
        <f>ABS(D6-C6)/D6</f>
        <v>0</v>
      </c>
      <c r="G6" s="5">
        <v>0.01</v>
      </c>
      <c r="H6" s="6">
        <v>2.7048138294215294</v>
      </c>
      <c r="I6" s="7">
        <v>4.9545999596194573E-3</v>
      </c>
    </row>
    <row r="7" spans="1:9">
      <c r="A7" s="1">
        <v>1</v>
      </c>
      <c r="B7" s="1">
        <f>B6+$B$4</f>
        <v>0.05</v>
      </c>
      <c r="C7" s="1">
        <f>(1+$B$4)*C6</f>
        <v>1.05</v>
      </c>
      <c r="D7" s="1">
        <f>EXP(B7)</f>
        <v>1.0512710963760241</v>
      </c>
      <c r="E7" s="1">
        <f t="shared" ref="E7:E16" si="0">ABS(D7-C7)/D7</f>
        <v>1.2091042742503214E-3</v>
      </c>
      <c r="G7" s="5">
        <v>0.05</v>
      </c>
      <c r="H7" s="6">
        <v>2.6532977051444226</v>
      </c>
      <c r="I7" s="7">
        <v>2.390632296999972E-2</v>
      </c>
    </row>
    <row r="8" spans="1:9">
      <c r="A8" s="3">
        <v>2</v>
      </c>
      <c r="B8" s="3">
        <f t="shared" ref="B8:B16" si="1">B7+$B$4</f>
        <v>0.1</v>
      </c>
      <c r="C8" s="3">
        <f t="shared" ref="C8:C16" si="2">(1+$B$4)*C7</f>
        <v>1.1025</v>
      </c>
      <c r="D8" s="3">
        <f t="shared" ref="D8:D16" si="3">EXP(B8)</f>
        <v>1.1051709180756477</v>
      </c>
      <c r="E8" s="3">
        <f t="shared" si="0"/>
        <v>2.4167466153546175E-3</v>
      </c>
      <c r="G8" s="5">
        <v>0.1</v>
      </c>
      <c r="H8" s="6">
        <v>2.5937424601000023</v>
      </c>
      <c r="I8" s="7">
        <v>4.5815473235769066E-2</v>
      </c>
    </row>
    <row r="9" spans="1:9">
      <c r="A9" s="3">
        <v>3</v>
      </c>
      <c r="B9" s="3">
        <f t="shared" si="1"/>
        <v>0.15000000000000002</v>
      </c>
      <c r="C9" s="3">
        <f t="shared" si="2"/>
        <v>1.1576250000000001</v>
      </c>
      <c r="D9" s="3">
        <f t="shared" si="3"/>
        <v>1.1618342427282831</v>
      </c>
      <c r="E9" s="3">
        <f t="shared" si="0"/>
        <v>3.6229287909422953E-3</v>
      </c>
      <c r="G9" s="5">
        <v>0.2</v>
      </c>
      <c r="H9" s="6">
        <v>2.4883199999999999</v>
      </c>
      <c r="I9" s="7">
        <v>8.4598228944276641E-2</v>
      </c>
    </row>
    <row r="10" spans="1:9">
      <c r="A10" s="3">
        <v>4</v>
      </c>
      <c r="B10" s="3">
        <f t="shared" si="1"/>
        <v>0.2</v>
      </c>
      <c r="C10" s="3">
        <f t="shared" si="2"/>
        <v>1.2155062500000002</v>
      </c>
      <c r="D10" s="3">
        <f t="shared" si="3"/>
        <v>1.2214027581601699</v>
      </c>
      <c r="E10" s="3">
        <f t="shared" si="0"/>
        <v>4.8276525665061397E-3</v>
      </c>
      <c r="G10" s="8">
        <v>0.5</v>
      </c>
      <c r="H10" s="9">
        <v>2.25</v>
      </c>
      <c r="I10" s="10">
        <v>0.17227125736425472</v>
      </c>
    </row>
    <row r="11" spans="1:9">
      <c r="A11" s="3">
        <v>5</v>
      </c>
      <c r="B11" s="3">
        <f t="shared" si="1"/>
        <v>0.25</v>
      </c>
      <c r="C11" s="3">
        <f t="shared" si="2"/>
        <v>1.2762815625000004</v>
      </c>
      <c r="D11" s="3">
        <f t="shared" si="3"/>
        <v>1.2840254166877414</v>
      </c>
      <c r="E11" s="3">
        <f t="shared" si="0"/>
        <v>6.0309197054034995E-3</v>
      </c>
    </row>
    <row r="12" spans="1:9">
      <c r="A12" s="1">
        <v>6</v>
      </c>
      <c r="B12" s="1">
        <f t="shared" si="1"/>
        <v>0.3</v>
      </c>
      <c r="C12" s="1">
        <f t="shared" si="2"/>
        <v>1.3400956406250004</v>
      </c>
      <c r="D12" s="1">
        <f t="shared" si="3"/>
        <v>1.3498588075760032</v>
      </c>
      <c r="E12" s="1">
        <f t="shared" si="0"/>
        <v>7.2327319688604216E-3</v>
      </c>
    </row>
    <row r="13" spans="1:9">
      <c r="A13" s="1">
        <v>7</v>
      </c>
      <c r="B13" s="1">
        <f t="shared" si="1"/>
        <v>0.35</v>
      </c>
      <c r="C13" s="1">
        <f t="shared" si="2"/>
        <v>1.4071004226562505</v>
      </c>
      <c r="D13" s="1">
        <f t="shared" si="3"/>
        <v>1.4190675485932571</v>
      </c>
      <c r="E13" s="1">
        <f t="shared" si="0"/>
        <v>8.433091115972494E-3</v>
      </c>
    </row>
    <row r="14" spans="1:9">
      <c r="A14" s="1">
        <v>8</v>
      </c>
      <c r="B14" s="1">
        <f t="shared" si="1"/>
        <v>0.39999999999999997</v>
      </c>
      <c r="C14" s="1">
        <f t="shared" si="2"/>
        <v>1.477455443789063</v>
      </c>
      <c r="D14" s="1">
        <f t="shared" si="3"/>
        <v>1.4918246976412703</v>
      </c>
      <c r="E14" s="1">
        <f t="shared" si="0"/>
        <v>9.6319989037094052E-3</v>
      </c>
    </row>
    <row r="15" spans="1:9">
      <c r="A15" s="1">
        <v>9</v>
      </c>
      <c r="B15" s="1">
        <f t="shared" si="1"/>
        <v>0.44999999999999996</v>
      </c>
      <c r="C15" s="1">
        <f t="shared" si="2"/>
        <v>1.5513282159785162</v>
      </c>
      <c r="D15" s="1">
        <f t="shared" si="3"/>
        <v>1.5683121854901687</v>
      </c>
      <c r="E15" s="1">
        <f t="shared" si="0"/>
        <v>1.0829457086915528E-2</v>
      </c>
    </row>
    <row r="16" spans="1:9">
      <c r="A16" s="1">
        <v>10</v>
      </c>
      <c r="B16" s="1">
        <f t="shared" si="1"/>
        <v>0.49999999999999994</v>
      </c>
      <c r="C16" s="1">
        <f t="shared" si="2"/>
        <v>1.628894626777442</v>
      </c>
      <c r="D16" s="1">
        <f t="shared" si="3"/>
        <v>1.648721270700128</v>
      </c>
      <c r="E16" s="1">
        <f t="shared" si="0"/>
        <v>1.202546741831419E-2</v>
      </c>
    </row>
    <row r="17" spans="1:5">
      <c r="A17" s="1">
        <v>11</v>
      </c>
      <c r="B17" s="1">
        <f t="shared" ref="B17:B80" si="4">B16+$B$4</f>
        <v>0.54999999999999993</v>
      </c>
      <c r="C17" s="1">
        <f t="shared" ref="C17:C80" si="5">(1+$B$4)*C16</f>
        <v>1.7103393581163142</v>
      </c>
      <c r="D17" s="1">
        <f t="shared" ref="D17:D80" si="6">EXP(B17)</f>
        <v>1.7332530178673951</v>
      </c>
      <c r="E17" s="1">
        <f t="shared" ref="E17:E80" si="7">ABS(D17-C17)/D17</f>
        <v>1.3220031648509082E-2</v>
      </c>
    </row>
    <row r="18" spans="1:5">
      <c r="A18" s="1">
        <v>12</v>
      </c>
      <c r="B18" s="1">
        <f t="shared" si="4"/>
        <v>0.6</v>
      </c>
      <c r="C18" s="1">
        <f t="shared" si="5"/>
        <v>1.7958563260221301</v>
      </c>
      <c r="D18" s="1">
        <f t="shared" si="6"/>
        <v>1.8221188003905089</v>
      </c>
      <c r="E18" s="1">
        <f t="shared" si="7"/>
        <v>1.4413151525987407E-2</v>
      </c>
    </row>
    <row r="19" spans="1:5">
      <c r="A19" s="1">
        <v>13</v>
      </c>
      <c r="B19" s="1">
        <f t="shared" si="4"/>
        <v>0.65</v>
      </c>
      <c r="C19" s="1">
        <f t="shared" si="5"/>
        <v>1.8856491423232367</v>
      </c>
      <c r="D19" s="1">
        <f t="shared" si="6"/>
        <v>1.9155408290138962</v>
      </c>
      <c r="E19" s="1">
        <f t="shared" si="7"/>
        <v>1.5604828797122293E-2</v>
      </c>
    </row>
    <row r="20" spans="1:5">
      <c r="A20" s="1">
        <v>14</v>
      </c>
      <c r="B20" s="1">
        <f t="shared" si="4"/>
        <v>0.70000000000000007</v>
      </c>
      <c r="C20" s="1">
        <f t="shared" si="5"/>
        <v>1.9799315994393987</v>
      </c>
      <c r="D20" s="1">
        <f t="shared" si="6"/>
        <v>2.0137527074704766</v>
      </c>
      <c r="E20" s="1">
        <f t="shared" si="7"/>
        <v>1.6795065206174929E-2</v>
      </c>
    </row>
    <row r="21" spans="1:5">
      <c r="A21" s="1">
        <v>15</v>
      </c>
      <c r="B21" s="1">
        <f t="shared" si="4"/>
        <v>0.75000000000000011</v>
      </c>
      <c r="C21" s="1">
        <f t="shared" si="5"/>
        <v>2.0789281794113688</v>
      </c>
      <c r="D21" s="1">
        <f t="shared" si="6"/>
        <v>2.1170000166126748</v>
      </c>
      <c r="E21" s="1">
        <f t="shared" si="7"/>
        <v>1.7983862495298045E-2</v>
      </c>
    </row>
    <row r="22" spans="1:5">
      <c r="A22" s="1">
        <v>16</v>
      </c>
      <c r="B22" s="1">
        <f t="shared" si="4"/>
        <v>0.80000000000000016</v>
      </c>
      <c r="C22" s="1">
        <f t="shared" si="5"/>
        <v>2.1828745883819374</v>
      </c>
      <c r="D22" s="1">
        <f t="shared" si="6"/>
        <v>2.2255409284924679</v>
      </c>
      <c r="E22" s="1">
        <f t="shared" si="7"/>
        <v>1.9171222404537728E-2</v>
      </c>
    </row>
    <row r="23" spans="1:5">
      <c r="A23" s="1">
        <v>17</v>
      </c>
      <c r="B23" s="1">
        <f t="shared" si="4"/>
        <v>0.8500000000000002</v>
      </c>
      <c r="C23" s="1">
        <f t="shared" si="5"/>
        <v>2.2920183178010345</v>
      </c>
      <c r="D23" s="1">
        <f t="shared" si="6"/>
        <v>2.3396468519259912</v>
      </c>
      <c r="E23" s="1">
        <f t="shared" si="7"/>
        <v>2.0357146671835975E-2</v>
      </c>
    </row>
    <row r="24" spans="1:5">
      <c r="A24" s="1">
        <v>18</v>
      </c>
      <c r="B24" s="1">
        <f t="shared" si="4"/>
        <v>0.90000000000000024</v>
      </c>
      <c r="C24" s="1">
        <f t="shared" si="5"/>
        <v>2.4066192336910861</v>
      </c>
      <c r="D24" s="1">
        <f t="shared" si="6"/>
        <v>2.4596031111569503</v>
      </c>
      <c r="E24" s="1">
        <f t="shared" si="7"/>
        <v>2.1541637033033995E-2</v>
      </c>
    </row>
    <row r="25" spans="1:5">
      <c r="A25" s="1">
        <v>19</v>
      </c>
      <c r="B25" s="1">
        <f t="shared" si="4"/>
        <v>0.95000000000000029</v>
      </c>
      <c r="C25" s="1">
        <f t="shared" si="5"/>
        <v>2.5269501953756404</v>
      </c>
      <c r="D25" s="1">
        <f t="shared" si="6"/>
        <v>2.5857096593158468</v>
      </c>
      <c r="E25" s="1">
        <f t="shared" si="7"/>
        <v>2.2724695221873308E-2</v>
      </c>
    </row>
    <row r="26" spans="1:5">
      <c r="A26" s="2">
        <v>20</v>
      </c>
      <c r="B26" s="2">
        <f t="shared" si="4"/>
        <v>1.0000000000000002</v>
      </c>
      <c r="C26" s="2">
        <f t="shared" si="5"/>
        <v>2.6532977051444226</v>
      </c>
      <c r="D26" s="2">
        <f t="shared" si="6"/>
        <v>2.718281828459046</v>
      </c>
      <c r="E26" s="2">
        <f t="shared" si="7"/>
        <v>2.390632296999972E-2</v>
      </c>
    </row>
    <row r="27" spans="1:5">
      <c r="A27" s="1">
        <v>21</v>
      </c>
      <c r="B27" s="1">
        <f t="shared" si="4"/>
        <v>1.0500000000000003</v>
      </c>
      <c r="C27" s="1">
        <f t="shared" si="5"/>
        <v>2.7859625904016441</v>
      </c>
      <c r="D27" s="1">
        <f t="shared" si="6"/>
        <v>2.8576511180631647</v>
      </c>
      <c r="E27" s="1">
        <f t="shared" si="7"/>
        <v>2.5086522006965335E-2</v>
      </c>
    </row>
    <row r="28" spans="1:5">
      <c r="A28" s="1">
        <v>22</v>
      </c>
      <c r="B28" s="1">
        <f t="shared" si="4"/>
        <v>1.1000000000000003</v>
      </c>
      <c r="C28" s="1">
        <f t="shared" si="5"/>
        <v>2.9252607199217264</v>
      </c>
      <c r="D28" s="1">
        <f t="shared" si="6"/>
        <v>3.0041660239464338</v>
      </c>
      <c r="E28" s="1">
        <f t="shared" si="7"/>
        <v>2.6265294060230787E-2</v>
      </c>
    </row>
    <row r="29" spans="1:5">
      <c r="A29" s="1">
        <v>23</v>
      </c>
      <c r="B29" s="1">
        <f t="shared" si="4"/>
        <v>1.1500000000000004</v>
      </c>
      <c r="C29" s="1">
        <f t="shared" si="5"/>
        <v>3.0715237559178128</v>
      </c>
      <c r="D29" s="1">
        <f t="shared" si="6"/>
        <v>3.158192909689769</v>
      </c>
      <c r="E29" s="1">
        <f t="shared" si="7"/>
        <v>2.7442640855168572E-2</v>
      </c>
    </row>
    <row r="30" spans="1:5">
      <c r="A30" s="1">
        <v>24</v>
      </c>
      <c r="B30" s="1">
        <f t="shared" si="4"/>
        <v>1.2000000000000004</v>
      </c>
      <c r="C30" s="1">
        <f t="shared" si="5"/>
        <v>3.2250999437137038</v>
      </c>
      <c r="D30" s="1">
        <f t="shared" si="6"/>
        <v>3.320116922736549</v>
      </c>
      <c r="E30" s="1">
        <f t="shared" si="7"/>
        <v>2.8618564115064093E-2</v>
      </c>
    </row>
    <row r="31" spans="1:5">
      <c r="A31" s="1">
        <v>25</v>
      </c>
      <c r="B31" s="1">
        <f t="shared" si="4"/>
        <v>1.2500000000000004</v>
      </c>
      <c r="C31" s="1">
        <f t="shared" si="5"/>
        <v>3.3863549408993889</v>
      </c>
      <c r="D31" s="1">
        <f t="shared" si="6"/>
        <v>3.4903429574618428</v>
      </c>
      <c r="E31" s="1">
        <f t="shared" si="7"/>
        <v>2.9793065561119905E-2</v>
      </c>
    </row>
    <row r="32" spans="1:5">
      <c r="A32" s="1">
        <v>26</v>
      </c>
      <c r="B32" s="1">
        <f t="shared" si="4"/>
        <v>1.3000000000000005</v>
      </c>
      <c r="C32" s="1">
        <f t="shared" si="5"/>
        <v>3.5556726879443583</v>
      </c>
      <c r="D32" s="1">
        <f t="shared" si="6"/>
        <v>3.6692966676192462</v>
      </c>
      <c r="E32" s="1">
        <f t="shared" si="7"/>
        <v>3.0966146912457391E-2</v>
      </c>
    </row>
    <row r="33" spans="1:5">
      <c r="A33" s="1">
        <v>27</v>
      </c>
      <c r="B33" s="1">
        <f t="shared" si="4"/>
        <v>1.3500000000000005</v>
      </c>
      <c r="C33" s="1">
        <f t="shared" si="5"/>
        <v>3.7334563223415764</v>
      </c>
      <c r="D33" s="1">
        <f t="shared" si="6"/>
        <v>3.8574255306969762</v>
      </c>
      <c r="E33" s="1">
        <f t="shared" si="7"/>
        <v>3.2137809886118661E-2</v>
      </c>
    </row>
    <row r="34" spans="1:5">
      <c r="A34" s="1">
        <v>28</v>
      </c>
      <c r="B34" s="1">
        <f t="shared" si="4"/>
        <v>1.4000000000000006</v>
      </c>
      <c r="C34" s="1">
        <f t="shared" si="5"/>
        <v>3.9201291384586554</v>
      </c>
      <c r="D34" s="1">
        <f t="shared" si="6"/>
        <v>4.0551999668446772</v>
      </c>
      <c r="E34" s="1">
        <f t="shared" si="7"/>
        <v>3.3308056197070716E-2</v>
      </c>
    </row>
    <row r="35" spans="1:5">
      <c r="A35" s="1">
        <v>29</v>
      </c>
      <c r="B35" s="1">
        <f t="shared" si="4"/>
        <v>1.4500000000000006</v>
      </c>
      <c r="C35" s="1">
        <f t="shared" si="5"/>
        <v>4.1161355953815884</v>
      </c>
      <c r="D35" s="1">
        <f t="shared" si="6"/>
        <v>4.2631145151688203</v>
      </c>
      <c r="E35" s="1">
        <f t="shared" si="7"/>
        <v>3.447688755820616E-2</v>
      </c>
    </row>
    <row r="36" spans="1:5">
      <c r="A36" s="1">
        <v>30</v>
      </c>
      <c r="B36" s="1">
        <f t="shared" si="4"/>
        <v>1.5000000000000007</v>
      </c>
      <c r="C36" s="1">
        <f t="shared" si="5"/>
        <v>4.3219423751506678</v>
      </c>
      <c r="D36" s="1">
        <f t="shared" si="6"/>
        <v>4.4816890703380681</v>
      </c>
      <c r="E36" s="1">
        <f t="shared" si="7"/>
        <v>3.5644305680346995E-2</v>
      </c>
    </row>
    <row r="37" spans="1:5">
      <c r="A37" s="1">
        <v>31</v>
      </c>
      <c r="B37" s="1">
        <f t="shared" si="4"/>
        <v>1.5500000000000007</v>
      </c>
      <c r="C37" s="1">
        <f t="shared" si="5"/>
        <v>4.5380394939082018</v>
      </c>
      <c r="D37" s="1">
        <f t="shared" si="6"/>
        <v>4.7114701825907446</v>
      </c>
      <c r="E37" s="1">
        <f t="shared" si="7"/>
        <v>3.6810312272246327E-2</v>
      </c>
    </row>
    <row r="38" spans="1:5">
      <c r="A38" s="1">
        <v>32</v>
      </c>
      <c r="B38" s="1">
        <f t="shared" si="4"/>
        <v>1.6000000000000008</v>
      </c>
      <c r="C38" s="1">
        <f t="shared" si="5"/>
        <v>4.7649414686036122</v>
      </c>
      <c r="D38" s="1">
        <f t="shared" si="6"/>
        <v>4.9530324243951185</v>
      </c>
      <c r="E38" s="1">
        <f t="shared" si="7"/>
        <v>3.7974909040591746E-2</v>
      </c>
    </row>
    <row r="39" spans="1:5">
      <c r="A39" s="1">
        <v>33</v>
      </c>
      <c r="B39" s="1">
        <f t="shared" si="4"/>
        <v>1.6500000000000008</v>
      </c>
      <c r="C39" s="1">
        <f t="shared" si="5"/>
        <v>5.0031885420337927</v>
      </c>
      <c r="D39" s="1">
        <f t="shared" si="6"/>
        <v>5.2069798271798531</v>
      </c>
      <c r="E39" s="1">
        <f t="shared" si="7"/>
        <v>3.9138097690006909E-2</v>
      </c>
    </row>
    <row r="40" spans="1:5">
      <c r="A40" s="1">
        <v>34</v>
      </c>
      <c r="B40" s="1">
        <f t="shared" si="4"/>
        <v>1.7000000000000008</v>
      </c>
      <c r="C40" s="1">
        <f t="shared" si="5"/>
        <v>5.2533479691354827</v>
      </c>
      <c r="D40" s="1">
        <f t="shared" si="6"/>
        <v>5.4739473917272043</v>
      </c>
      <c r="E40" s="1">
        <f t="shared" si="7"/>
        <v>4.0299879923054116E-2</v>
      </c>
    </row>
    <row r="41" spans="1:5">
      <c r="A41" s="1">
        <v>35</v>
      </c>
      <c r="B41" s="1">
        <f t="shared" si="4"/>
        <v>1.7500000000000009</v>
      </c>
      <c r="C41" s="1">
        <f t="shared" si="5"/>
        <v>5.5160153675922574</v>
      </c>
      <c r="D41" s="1">
        <f t="shared" si="6"/>
        <v>5.7546026760057352</v>
      </c>
      <c r="E41" s="1">
        <f t="shared" si="7"/>
        <v>4.1460257440237562E-2</v>
      </c>
    </row>
    <row r="42" spans="1:5">
      <c r="A42" s="1">
        <v>36</v>
      </c>
      <c r="B42" s="1">
        <f t="shared" si="4"/>
        <v>1.8000000000000009</v>
      </c>
      <c r="C42" s="1">
        <f t="shared" si="5"/>
        <v>5.7918161359718709</v>
      </c>
      <c r="D42" s="1">
        <f t="shared" si="6"/>
        <v>6.0496474644129519</v>
      </c>
      <c r="E42" s="1">
        <f t="shared" si="7"/>
        <v>4.2619231940005359E-2</v>
      </c>
    </row>
    <row r="43" spans="1:5">
      <c r="A43" s="1">
        <v>37</v>
      </c>
      <c r="B43" s="1">
        <f t="shared" si="4"/>
        <v>1.850000000000001</v>
      </c>
      <c r="C43" s="1">
        <f t="shared" si="5"/>
        <v>6.0814069427704647</v>
      </c>
      <c r="D43" s="1">
        <f t="shared" si="6"/>
        <v>6.3598195226018381</v>
      </c>
      <c r="E43" s="1">
        <f t="shared" si="7"/>
        <v>4.3776805118751753E-2</v>
      </c>
    </row>
    <row r="44" spans="1:5">
      <c r="A44" s="1">
        <v>38</v>
      </c>
      <c r="B44" s="1">
        <f t="shared" si="4"/>
        <v>1.900000000000001</v>
      </c>
      <c r="C44" s="1">
        <f t="shared" si="5"/>
        <v>6.3854772899089882</v>
      </c>
      <c r="D44" s="1">
        <f t="shared" si="6"/>
        <v>6.6858944422792765</v>
      </c>
      <c r="E44" s="1">
        <f t="shared" si="7"/>
        <v>4.493297867081994E-2</v>
      </c>
    </row>
    <row r="45" spans="1:5">
      <c r="A45" s="1">
        <v>39</v>
      </c>
      <c r="B45" s="1">
        <f t="shared" si="4"/>
        <v>1.9500000000000011</v>
      </c>
      <c r="C45" s="1">
        <f t="shared" si="5"/>
        <v>6.7047511544044376</v>
      </c>
      <c r="D45" s="1">
        <f t="shared" si="6"/>
        <v>7.0286875805893008</v>
      </c>
      <c r="E45" s="1">
        <f t="shared" si="7"/>
        <v>4.6087754288504548E-2</v>
      </c>
    </row>
    <row r="46" spans="1:5">
      <c r="A46" s="1">
        <v>40</v>
      </c>
      <c r="B46" s="1">
        <f t="shared" si="4"/>
        <v>2.0000000000000009</v>
      </c>
      <c r="C46" s="1">
        <f t="shared" si="5"/>
        <v>7.0399887121246598</v>
      </c>
      <c r="D46" s="1">
        <f t="shared" si="6"/>
        <v>7.3890560989306566</v>
      </c>
      <c r="E46" s="1">
        <f t="shared" si="7"/>
        <v>4.7241133662053778E-2</v>
      </c>
    </row>
    <row r="47" spans="1:5">
      <c r="A47" s="1">
        <v>41</v>
      </c>
      <c r="B47" s="1">
        <f t="shared" si="4"/>
        <v>2.0500000000000007</v>
      </c>
      <c r="C47" s="1">
        <f t="shared" si="5"/>
        <v>7.3919881477308929</v>
      </c>
      <c r="D47" s="1">
        <f t="shared" si="6"/>
        <v>7.7679011063067778</v>
      </c>
      <c r="E47" s="1">
        <f t="shared" si="7"/>
        <v>4.8393118479672752E-2</v>
      </c>
    </row>
    <row r="48" spans="1:5">
      <c r="A48" s="1">
        <v>42</v>
      </c>
      <c r="B48" s="1">
        <f t="shared" si="4"/>
        <v>2.1000000000000005</v>
      </c>
      <c r="C48" s="1">
        <f t="shared" si="5"/>
        <v>7.7615875551174378</v>
      </c>
      <c r="D48" s="1">
        <f t="shared" si="6"/>
        <v>8.1661699125676552</v>
      </c>
      <c r="E48" s="1">
        <f t="shared" si="7"/>
        <v>4.9543710427524798E-2</v>
      </c>
    </row>
    <row r="49" spans="1:5">
      <c r="A49" s="1">
        <v>43</v>
      </c>
      <c r="B49" s="1">
        <f t="shared" si="4"/>
        <v>2.1500000000000004</v>
      </c>
      <c r="C49" s="1">
        <f t="shared" si="5"/>
        <v>8.1496669328733109</v>
      </c>
      <c r="D49" s="1">
        <f t="shared" si="6"/>
        <v>8.5848583971778964</v>
      </c>
      <c r="E49" s="1">
        <f t="shared" si="7"/>
        <v>5.0692911189734499E-2</v>
      </c>
    </row>
    <row r="50" spans="1:5">
      <c r="A50" s="1">
        <v>44</v>
      </c>
      <c r="B50" s="1">
        <f t="shared" si="4"/>
        <v>2.2000000000000002</v>
      </c>
      <c r="C50" s="1">
        <f t="shared" si="5"/>
        <v>8.5571502795169767</v>
      </c>
      <c r="D50" s="1">
        <f t="shared" si="6"/>
        <v>9.025013499434122</v>
      </c>
      <c r="E50" s="1">
        <f t="shared" si="7"/>
        <v>5.1840722448390886E-2</v>
      </c>
    </row>
    <row r="51" spans="1:5">
      <c r="A51" s="1">
        <v>45</v>
      </c>
      <c r="B51" s="1">
        <f t="shared" si="4"/>
        <v>2.25</v>
      </c>
      <c r="C51" s="1">
        <f t="shared" si="5"/>
        <v>8.9850077934928265</v>
      </c>
      <c r="D51" s="1">
        <f t="shared" si="6"/>
        <v>9.4877358363585262</v>
      </c>
      <c r="E51" s="1">
        <f t="shared" si="7"/>
        <v>5.2987145883548442E-2</v>
      </c>
    </row>
    <row r="52" spans="1:5">
      <c r="A52" s="1">
        <v>46</v>
      </c>
      <c r="B52" s="1">
        <f t="shared" si="4"/>
        <v>2.2999999999999998</v>
      </c>
      <c r="C52" s="1">
        <f t="shared" si="5"/>
        <v>9.4342581831674686</v>
      </c>
      <c r="D52" s="1">
        <f t="shared" si="6"/>
        <v>9.9741824548147182</v>
      </c>
      <c r="E52" s="1">
        <f t="shared" si="7"/>
        <v>5.413218317323025E-2</v>
      </c>
    </row>
    <row r="53" spans="1:5">
      <c r="A53" s="1">
        <v>47</v>
      </c>
      <c r="B53" s="1">
        <f t="shared" si="4"/>
        <v>2.3499999999999996</v>
      </c>
      <c r="C53" s="1">
        <f t="shared" si="5"/>
        <v>9.9059710923258422</v>
      </c>
      <c r="D53" s="1">
        <f t="shared" si="6"/>
        <v>10.48556972472757</v>
      </c>
      <c r="E53" s="1">
        <f t="shared" si="7"/>
        <v>5.5275835993431145E-2</v>
      </c>
    </row>
    <row r="54" spans="1:5">
      <c r="A54" s="1">
        <v>48</v>
      </c>
      <c r="B54" s="1">
        <f t="shared" si="4"/>
        <v>2.3999999999999995</v>
      </c>
      <c r="C54" s="1">
        <f t="shared" si="5"/>
        <v>10.401269646942135</v>
      </c>
      <c r="D54" s="1">
        <f t="shared" si="6"/>
        <v>11.023176380641596</v>
      </c>
      <c r="E54" s="1">
        <f t="shared" si="7"/>
        <v>5.6418106018118856E-2</v>
      </c>
    </row>
    <row r="55" spans="1:5">
      <c r="A55" s="1">
        <v>49</v>
      </c>
      <c r="B55" s="1">
        <f t="shared" si="4"/>
        <v>2.4499999999999993</v>
      </c>
      <c r="C55" s="1">
        <f t="shared" si="5"/>
        <v>10.921333129289241</v>
      </c>
      <c r="D55" s="1">
        <f t="shared" si="6"/>
        <v>11.588346719223381</v>
      </c>
      <c r="E55" s="1">
        <f t="shared" si="7"/>
        <v>5.7558994919237369E-2</v>
      </c>
    </row>
    <row r="56" spans="1:5">
      <c r="A56" s="1">
        <v>50</v>
      </c>
      <c r="B56" s="1">
        <f t="shared" si="4"/>
        <v>2.4999999999999991</v>
      </c>
      <c r="C56" s="1">
        <f t="shared" si="5"/>
        <v>11.467399785753704</v>
      </c>
      <c r="D56" s="1">
        <f t="shared" si="6"/>
        <v>12.182493960703463</v>
      </c>
      <c r="E56" s="1">
        <f t="shared" si="7"/>
        <v>5.8698504366709009E-2</v>
      </c>
    </row>
    <row r="57" spans="1:5">
      <c r="A57" s="1">
        <v>51</v>
      </c>
      <c r="B57" s="1">
        <f t="shared" si="4"/>
        <v>2.5499999999999989</v>
      </c>
      <c r="C57" s="1">
        <f t="shared" si="5"/>
        <v>12.04076977504139</v>
      </c>
      <c r="D57" s="1">
        <f t="shared" si="6"/>
        <v>12.807103782663019</v>
      </c>
      <c r="E57" s="1">
        <f t="shared" si="7"/>
        <v>5.9836636028437196E-2</v>
      </c>
    </row>
    <row r="58" spans="1:5">
      <c r="A58" s="1">
        <v>52</v>
      </c>
      <c r="B58" s="1">
        <f t="shared" si="4"/>
        <v>2.5999999999999988</v>
      </c>
      <c r="C58" s="1">
        <f t="shared" si="5"/>
        <v>12.64280826379346</v>
      </c>
      <c r="D58" s="1">
        <f t="shared" si="6"/>
        <v>13.463738035001674</v>
      </c>
      <c r="E58" s="1">
        <f t="shared" si="7"/>
        <v>6.0973391570308524E-2</v>
      </c>
    </row>
    <row r="59" spans="1:5">
      <c r="A59" s="1">
        <v>53</v>
      </c>
      <c r="B59" s="1">
        <f t="shared" si="4"/>
        <v>2.6499999999999986</v>
      </c>
      <c r="C59" s="1">
        <f t="shared" si="5"/>
        <v>13.274948676983135</v>
      </c>
      <c r="D59" s="1">
        <f t="shared" si="6"/>
        <v>14.154038645375783</v>
      </c>
      <c r="E59" s="1">
        <f t="shared" si="7"/>
        <v>6.2108772656195389E-2</v>
      </c>
    </row>
    <row r="60" spans="1:5">
      <c r="A60" s="1">
        <v>54</v>
      </c>
      <c r="B60" s="1">
        <f t="shared" si="4"/>
        <v>2.6999999999999984</v>
      </c>
      <c r="C60" s="1">
        <f t="shared" si="5"/>
        <v>13.938696110832291</v>
      </c>
      <c r="D60" s="1">
        <f t="shared" si="6"/>
        <v>14.87973172487281</v>
      </c>
      <c r="E60" s="1">
        <f t="shared" si="7"/>
        <v>6.324278094795846E-2</v>
      </c>
    </row>
    <row r="61" spans="1:5">
      <c r="A61" s="1">
        <v>55</v>
      </c>
      <c r="B61" s="1">
        <f t="shared" si="4"/>
        <v>2.7499999999999982</v>
      </c>
      <c r="C61" s="1">
        <f t="shared" si="5"/>
        <v>14.635630916373906</v>
      </c>
      <c r="D61" s="1">
        <f t="shared" si="6"/>
        <v>15.642631884188145</v>
      </c>
      <c r="E61" s="1">
        <f t="shared" si="7"/>
        <v>6.4375418105448987E-2</v>
      </c>
    </row>
    <row r="62" spans="1:5">
      <c r="A62" s="1">
        <v>56</v>
      </c>
      <c r="B62" s="1">
        <f t="shared" si="4"/>
        <v>2.799999999999998</v>
      </c>
      <c r="C62" s="1">
        <f t="shared" si="5"/>
        <v>15.367412462192602</v>
      </c>
      <c r="D62" s="1">
        <f t="shared" si="6"/>
        <v>16.444646771097016</v>
      </c>
      <c r="E62" s="1">
        <f t="shared" si="7"/>
        <v>6.5506685786510935E-2</v>
      </c>
    </row>
    <row r="63" spans="1:5">
      <c r="A63" s="1">
        <v>57</v>
      </c>
      <c r="B63" s="1">
        <f t="shared" si="4"/>
        <v>2.8499999999999979</v>
      </c>
      <c r="C63" s="1">
        <f t="shared" si="5"/>
        <v>16.135783085302233</v>
      </c>
      <c r="D63" s="1">
        <f t="shared" si="6"/>
        <v>17.287781840567604</v>
      </c>
      <c r="E63" s="1">
        <f t="shared" si="7"/>
        <v>6.6636585646984756E-2</v>
      </c>
    </row>
    <row r="64" spans="1:5">
      <c r="A64" s="1">
        <v>58</v>
      </c>
      <c r="B64" s="1">
        <f t="shared" si="4"/>
        <v>2.8999999999999977</v>
      </c>
      <c r="C64" s="1">
        <f t="shared" si="5"/>
        <v>16.942572239567344</v>
      </c>
      <c r="D64" s="1">
        <f t="shared" si="6"/>
        <v>18.174145369443018</v>
      </c>
      <c r="E64" s="1">
        <f t="shared" si="7"/>
        <v>6.7765119340707558E-2</v>
      </c>
    </row>
    <row r="65" spans="1:5">
      <c r="A65" s="1">
        <v>59</v>
      </c>
      <c r="B65" s="1">
        <f t="shared" si="4"/>
        <v>2.9499999999999975</v>
      </c>
      <c r="C65" s="1">
        <f t="shared" si="5"/>
        <v>17.78970085154571</v>
      </c>
      <c r="D65" s="1">
        <f t="shared" si="6"/>
        <v>19.105953728231601</v>
      </c>
      <c r="E65" s="1">
        <f t="shared" si="7"/>
        <v>6.8892288519517925E-2</v>
      </c>
    </row>
    <row r="66" spans="1:5">
      <c r="A66" s="1">
        <v>60</v>
      </c>
      <c r="B66" s="1">
        <f t="shared" si="4"/>
        <v>2.9999999999999973</v>
      </c>
      <c r="C66" s="1">
        <f t="shared" si="5"/>
        <v>18.679185894122998</v>
      </c>
      <c r="D66" s="1">
        <f t="shared" si="6"/>
        <v>20.085536923187615</v>
      </c>
      <c r="E66" s="1">
        <f t="shared" si="7"/>
        <v>7.001809483325605E-2</v>
      </c>
    </row>
    <row r="67" spans="1:5">
      <c r="A67" s="1">
        <v>61</v>
      </c>
      <c r="B67" s="1">
        <f t="shared" si="4"/>
        <v>3.0499999999999972</v>
      </c>
      <c r="C67" s="1">
        <f t="shared" si="5"/>
        <v>19.613145188829147</v>
      </c>
      <c r="D67" s="1">
        <f t="shared" si="6"/>
        <v>21.115344422540552</v>
      </c>
      <c r="E67" s="1">
        <f t="shared" si="7"/>
        <v>7.1142539929768461E-2</v>
      </c>
    </row>
    <row r="68" spans="1:5">
      <c r="A68" s="1">
        <v>62</v>
      </c>
      <c r="B68" s="1">
        <f t="shared" si="4"/>
        <v>3.099999999999997</v>
      </c>
      <c r="C68" s="1">
        <f t="shared" si="5"/>
        <v>20.593802448270605</v>
      </c>
      <c r="D68" s="1">
        <f t="shared" si="6"/>
        <v>22.197951281441565</v>
      </c>
      <c r="E68" s="1">
        <f t="shared" si="7"/>
        <v>7.2265625454908403E-2</v>
      </c>
    </row>
    <row r="69" spans="1:5">
      <c r="A69" s="1">
        <v>63</v>
      </c>
      <c r="B69" s="1">
        <f t="shared" si="4"/>
        <v>3.1499999999999968</v>
      </c>
      <c r="C69" s="1">
        <f t="shared" si="5"/>
        <v>21.623492570684135</v>
      </c>
      <c r="D69" s="1">
        <f t="shared" si="6"/>
        <v>23.33606458094264</v>
      </c>
      <c r="E69" s="1">
        <f t="shared" si="7"/>
        <v>7.3387353052539725E-2</v>
      </c>
    </row>
    <row r="70" spans="1:5">
      <c r="A70" s="1">
        <v>64</v>
      </c>
      <c r="B70" s="1">
        <f t="shared" si="4"/>
        <v>3.1999999999999966</v>
      </c>
      <c r="C70" s="1">
        <f t="shared" si="5"/>
        <v>22.704667199218342</v>
      </c>
      <c r="D70" s="1">
        <f t="shared" si="6"/>
        <v>24.532530197109267</v>
      </c>
      <c r="E70" s="1">
        <f t="shared" si="7"/>
        <v>7.4507724364538105E-2</v>
      </c>
    </row>
    <row r="71" spans="1:5">
      <c r="A71" s="1">
        <v>65</v>
      </c>
      <c r="B71" s="1">
        <f t="shared" si="4"/>
        <v>3.2499999999999964</v>
      </c>
      <c r="C71" s="1">
        <f t="shared" si="5"/>
        <v>23.839900559179259</v>
      </c>
      <c r="D71" s="1">
        <f t="shared" si="6"/>
        <v>25.79033991719297</v>
      </c>
      <c r="E71" s="1">
        <f t="shared" si="7"/>
        <v>7.5626741030794337E-2</v>
      </c>
    </row>
    <row r="72" spans="1:5">
      <c r="A72" s="1">
        <v>66</v>
      </c>
      <c r="B72" s="1">
        <f t="shared" si="4"/>
        <v>3.2999999999999963</v>
      </c>
      <c r="C72" s="1">
        <f t="shared" si="5"/>
        <v>25.031895587138223</v>
      </c>
      <c r="D72" s="1">
        <f t="shared" si="6"/>
        <v>27.112638920657787</v>
      </c>
      <c r="E72" s="1">
        <f t="shared" si="7"/>
        <v>7.6744404689216533E-2</v>
      </c>
    </row>
    <row r="73" spans="1:5">
      <c r="A73" s="1">
        <v>67</v>
      </c>
      <c r="B73" s="1">
        <f t="shared" si="4"/>
        <v>3.3499999999999961</v>
      </c>
      <c r="C73" s="1">
        <f t="shared" si="5"/>
        <v>26.283490366495137</v>
      </c>
      <c r="D73" s="1">
        <f t="shared" si="6"/>
        <v>28.502733643767169</v>
      </c>
      <c r="E73" s="1">
        <f t="shared" si="7"/>
        <v>7.7860716975732061E-2</v>
      </c>
    </row>
    <row r="74" spans="1:5">
      <c r="A74" s="1">
        <v>68</v>
      </c>
      <c r="B74" s="1">
        <f t="shared" si="4"/>
        <v>3.3999999999999959</v>
      </c>
      <c r="C74" s="1">
        <f t="shared" si="5"/>
        <v>27.597664884819896</v>
      </c>
      <c r="D74" s="1">
        <f t="shared" si="6"/>
        <v>29.96410004739689</v>
      </c>
      <c r="E74" s="1">
        <f t="shared" si="7"/>
        <v>7.8975679524290507E-2</v>
      </c>
    </row>
    <row r="75" spans="1:5">
      <c r="A75" s="1">
        <v>69</v>
      </c>
      <c r="B75" s="1">
        <f t="shared" si="4"/>
        <v>3.4499999999999957</v>
      </c>
      <c r="C75" s="1">
        <f t="shared" si="5"/>
        <v>28.977548129060892</v>
      </c>
      <c r="D75" s="1">
        <f t="shared" si="6"/>
        <v>31.500392308747799</v>
      </c>
      <c r="E75" s="1">
        <f t="shared" si="7"/>
        <v>8.0089293966865968E-2</v>
      </c>
    </row>
    <row r="76" spans="1:5">
      <c r="A76" s="1">
        <v>70</v>
      </c>
      <c r="B76" s="1">
        <f t="shared" si="4"/>
        <v>3.4999999999999956</v>
      </c>
      <c r="C76" s="1">
        <f t="shared" si="5"/>
        <v>30.426425535513939</v>
      </c>
      <c r="D76" s="1">
        <f t="shared" si="6"/>
        <v>33.115451958692169</v>
      </c>
      <c r="E76" s="1">
        <f t="shared" si="7"/>
        <v>8.1201561933459065E-2</v>
      </c>
    </row>
    <row r="77" spans="1:5">
      <c r="A77" s="1">
        <v>71</v>
      </c>
      <c r="B77" s="1">
        <f t="shared" si="4"/>
        <v>3.5499999999999954</v>
      </c>
      <c r="C77" s="1">
        <f t="shared" si="5"/>
        <v>31.947746812289637</v>
      </c>
      <c r="D77" s="1">
        <f t="shared" si="6"/>
        <v>34.813317487601857</v>
      </c>
      <c r="E77" s="1">
        <f t="shared" si="7"/>
        <v>8.2312485052099454E-2</v>
      </c>
    </row>
    <row r="78" spans="1:5">
      <c r="A78" s="1">
        <v>72</v>
      </c>
      <c r="B78" s="1">
        <f t="shared" si="4"/>
        <v>3.5999999999999952</v>
      </c>
      <c r="C78" s="1">
        <f t="shared" si="5"/>
        <v>33.545134152904119</v>
      </c>
      <c r="D78" s="1">
        <f t="shared" si="6"/>
        <v>36.598234443677811</v>
      </c>
      <c r="E78" s="1">
        <f t="shared" si="7"/>
        <v>8.3422064948848976E-2</v>
      </c>
    </row>
    <row r="79" spans="1:5">
      <c r="A79" s="1">
        <v>73</v>
      </c>
      <c r="B79" s="1">
        <f t="shared" si="4"/>
        <v>3.649999999999995</v>
      </c>
      <c r="C79" s="1">
        <f t="shared" si="5"/>
        <v>35.222390860549325</v>
      </c>
      <c r="D79" s="1">
        <f t="shared" si="6"/>
        <v>38.474666049031931</v>
      </c>
      <c r="E79" s="1">
        <f t="shared" si="7"/>
        <v>8.4530303247802654E-2</v>
      </c>
    </row>
    <row r="80" spans="1:5">
      <c r="A80" s="1">
        <v>74</v>
      </c>
      <c r="B80" s="1">
        <f t="shared" si="4"/>
        <v>3.6999999999999948</v>
      </c>
      <c r="C80" s="1">
        <f t="shared" si="5"/>
        <v>36.983510403576794</v>
      </c>
      <c r="D80" s="1">
        <f t="shared" si="6"/>
        <v>40.447304360067179</v>
      </c>
      <c r="E80" s="1">
        <f t="shared" si="7"/>
        <v>8.5637201571092086E-2</v>
      </c>
    </row>
    <row r="81" spans="1:5">
      <c r="A81" s="1">
        <v>75</v>
      </c>
      <c r="B81" s="1">
        <f t="shared" ref="B81:B106" si="8">B80+$B$4</f>
        <v>3.7499999999999947</v>
      </c>
      <c r="C81" s="1">
        <f t="shared" ref="C81:C106" si="9">(1+$B$4)*C80</f>
        <v>38.832685923755633</v>
      </c>
      <c r="D81" s="1">
        <f t="shared" ref="D81:D106" si="10">EXP(B81)</f>
        <v>42.521082000062556</v>
      </c>
      <c r="E81" s="1">
        <f t="shared" ref="E81:E106" si="11">ABS(D81-C81)/D81</f>
        <v>8.6742761538887853E-2</v>
      </c>
    </row>
    <row r="82" spans="1:5">
      <c r="A82" s="1">
        <v>76</v>
      </c>
      <c r="B82" s="1">
        <f t="shared" si="8"/>
        <v>3.7999999999999945</v>
      </c>
      <c r="C82" s="1">
        <f t="shared" si="9"/>
        <v>40.774320219943419</v>
      </c>
      <c r="D82" s="1">
        <f t="shared" si="10"/>
        <v>44.70118449330058</v>
      </c>
      <c r="E82" s="1">
        <f t="shared" si="11"/>
        <v>8.7846984769401018E-2</v>
      </c>
    </row>
    <row r="83" spans="1:5">
      <c r="A83" s="1">
        <v>77</v>
      </c>
      <c r="B83" s="1">
        <f t="shared" si="8"/>
        <v>3.8499999999999943</v>
      </c>
      <c r="C83" s="1">
        <f t="shared" si="9"/>
        <v>42.81303623094059</v>
      </c>
      <c r="D83" s="1">
        <f t="shared" si="10"/>
        <v>46.993063231579015</v>
      </c>
      <c r="E83" s="1">
        <f t="shared" si="11"/>
        <v>8.8949872878886435E-2</v>
      </c>
    </row>
    <row r="84" spans="1:5">
      <c r="A84" s="1">
        <v>78</v>
      </c>
      <c r="B84" s="1">
        <f t="shared" si="8"/>
        <v>3.8999999999999941</v>
      </c>
      <c r="C84" s="1">
        <f t="shared" si="9"/>
        <v>44.95368804248762</v>
      </c>
      <c r="D84" s="1">
        <f t="shared" si="10"/>
        <v>49.402449105529882</v>
      </c>
      <c r="E84" s="1">
        <f t="shared" si="11"/>
        <v>9.0051427481644603E-2</v>
      </c>
    </row>
    <row r="85" spans="1:5">
      <c r="A85" s="1">
        <v>79</v>
      </c>
      <c r="B85" s="1">
        <f t="shared" si="8"/>
        <v>3.949999999999994</v>
      </c>
      <c r="C85" s="1">
        <f t="shared" si="9"/>
        <v>47.201372444612005</v>
      </c>
      <c r="D85" s="1">
        <f t="shared" si="10"/>
        <v>51.935366834831122</v>
      </c>
      <c r="E85" s="1">
        <f t="shared" si="11"/>
        <v>9.1151650190024316E-2</v>
      </c>
    </row>
    <row r="86" spans="1:5">
      <c r="A86" s="1">
        <v>80</v>
      </c>
      <c r="B86" s="1">
        <f t="shared" si="8"/>
        <v>3.9999999999999938</v>
      </c>
      <c r="C86" s="1">
        <f t="shared" si="9"/>
        <v>49.561441066842605</v>
      </c>
      <c r="D86" s="1">
        <f t="shared" si="10"/>
        <v>54.598150033143902</v>
      </c>
      <c r="E86" s="1">
        <f t="shared" si="11"/>
        <v>9.2250542614424752E-2</v>
      </c>
    </row>
    <row r="87" spans="1:5">
      <c r="A87" s="1">
        <v>81</v>
      </c>
      <c r="B87" s="1">
        <f t="shared" si="8"/>
        <v>4.0499999999999936</v>
      </c>
      <c r="C87" s="1">
        <f t="shared" si="9"/>
        <v>52.039513120184736</v>
      </c>
      <c r="D87" s="1">
        <f t="shared" si="10"/>
        <v>57.397457045445833</v>
      </c>
      <c r="E87" s="1">
        <f t="shared" si="11"/>
        <v>9.3348106363297836E-2</v>
      </c>
    </row>
    <row r="88" spans="1:5">
      <c r="A88" s="1">
        <v>82</v>
      </c>
      <c r="B88" s="1">
        <f t="shared" si="8"/>
        <v>4.0999999999999934</v>
      </c>
      <c r="C88" s="1">
        <f t="shared" si="9"/>
        <v>54.641488776193974</v>
      </c>
      <c r="D88" s="1">
        <f t="shared" si="10"/>
        <v>60.340287597361574</v>
      </c>
      <c r="E88" s="1">
        <f t="shared" si="11"/>
        <v>9.44443430431509E-2</v>
      </c>
    </row>
    <row r="89" spans="1:5">
      <c r="A89" s="1">
        <v>83</v>
      </c>
      <c r="B89" s="1">
        <f t="shared" si="8"/>
        <v>4.1499999999999932</v>
      </c>
      <c r="C89" s="1">
        <f t="shared" si="9"/>
        <v>57.373563215003678</v>
      </c>
      <c r="D89" s="1">
        <f t="shared" si="10"/>
        <v>63.434000298122896</v>
      </c>
      <c r="E89" s="1">
        <f t="shared" si="11"/>
        <v>9.5539254258548714E-2</v>
      </c>
    </row>
    <row r="90" spans="1:5">
      <c r="A90" s="1">
        <v>84</v>
      </c>
      <c r="B90" s="1">
        <f t="shared" si="8"/>
        <v>4.1999999999999931</v>
      </c>
      <c r="C90" s="1">
        <f t="shared" si="9"/>
        <v>60.242241375753864</v>
      </c>
      <c r="D90" s="1">
        <f t="shared" si="10"/>
        <v>66.686331040924685</v>
      </c>
      <c r="E90" s="1">
        <f t="shared" si="11"/>
        <v>9.6632841612116174E-2</v>
      </c>
    </row>
    <row r="91" spans="1:5">
      <c r="A91" s="1">
        <v>85</v>
      </c>
      <c r="B91" s="1">
        <f t="shared" si="8"/>
        <v>4.2499999999999929</v>
      </c>
      <c r="C91" s="1">
        <f t="shared" si="9"/>
        <v>63.254353444541557</v>
      </c>
      <c r="D91" s="1">
        <f t="shared" si="10"/>
        <v>70.105412346687359</v>
      </c>
      <c r="E91" s="1">
        <f t="shared" si="11"/>
        <v>9.7725106704540057E-2</v>
      </c>
    </row>
    <row r="92" spans="1:5">
      <c r="A92" s="1">
        <v>86</v>
      </c>
      <c r="B92" s="1">
        <f t="shared" si="8"/>
        <v>4.2999999999999927</v>
      </c>
      <c r="C92" s="1">
        <f t="shared" si="9"/>
        <v>66.417071116768639</v>
      </c>
      <c r="D92" s="1">
        <f t="shared" si="10"/>
        <v>73.699793699595261</v>
      </c>
      <c r="E92" s="1">
        <f t="shared" si="11"/>
        <v>9.8816051134572133E-2</v>
      </c>
    </row>
    <row r="93" spans="1:5">
      <c r="A93" s="1">
        <v>87</v>
      </c>
      <c r="B93" s="1">
        <f t="shared" si="8"/>
        <v>4.3499999999999925</v>
      </c>
      <c r="C93" s="1">
        <f t="shared" si="9"/>
        <v>69.737924672607079</v>
      </c>
      <c r="D93" s="1">
        <f t="shared" si="10"/>
        <v>77.478462925260288</v>
      </c>
      <c r="E93" s="1">
        <f t="shared" si="11"/>
        <v>9.9905676499030843E-2</v>
      </c>
    </row>
    <row r="94" spans="1:5">
      <c r="A94" s="1">
        <v>88</v>
      </c>
      <c r="B94" s="1">
        <f t="shared" si="8"/>
        <v>4.3999999999999924</v>
      </c>
      <c r="C94" s="1">
        <f t="shared" si="9"/>
        <v>73.22482090623744</v>
      </c>
      <c r="D94" s="1">
        <f t="shared" si="10"/>
        <v>81.450868664967501</v>
      </c>
      <c r="E94" s="1">
        <f t="shared" si="11"/>
        <v>0.10099398439280406</v>
      </c>
    </row>
    <row r="95" spans="1:5">
      <c r="A95" s="1">
        <v>89</v>
      </c>
      <c r="B95" s="1">
        <f t="shared" si="8"/>
        <v>4.4499999999999922</v>
      </c>
      <c r="C95" s="1">
        <f t="shared" si="9"/>
        <v>76.886061951549308</v>
      </c>
      <c r="D95" s="1">
        <f t="shared" si="10"/>
        <v>85.626944002199906</v>
      </c>
      <c r="E95" s="1">
        <f t="shared" si="11"/>
        <v>0.10208097640885128</v>
      </c>
    </row>
    <row r="96" spans="1:5">
      <c r="A96" s="1">
        <v>90</v>
      </c>
      <c r="B96" s="1">
        <f t="shared" si="8"/>
        <v>4.499999999999992</v>
      </c>
      <c r="C96" s="1">
        <f t="shared" si="9"/>
        <v>80.730365049126775</v>
      </c>
      <c r="D96" s="1">
        <f t="shared" si="10"/>
        <v>90.0171313005211</v>
      </c>
      <c r="E96" s="1">
        <f t="shared" si="11"/>
        <v>0.10316665413820586</v>
      </c>
    </row>
    <row r="97" spans="1:5">
      <c r="A97" s="1">
        <v>91</v>
      </c>
      <c r="B97" s="1">
        <f t="shared" si="8"/>
        <v>4.5499999999999918</v>
      </c>
      <c r="C97" s="1">
        <f t="shared" si="9"/>
        <v>84.766883301583121</v>
      </c>
      <c r="D97" s="1">
        <f t="shared" si="10"/>
        <v>94.63240831492331</v>
      </c>
      <c r="E97" s="1">
        <f t="shared" si="11"/>
        <v>0.1042510191699773</v>
      </c>
    </row>
    <row r="98" spans="1:5">
      <c r="A98" s="1">
        <v>92</v>
      </c>
      <c r="B98" s="1">
        <f t="shared" si="8"/>
        <v>4.5999999999999917</v>
      </c>
      <c r="C98" s="1">
        <f t="shared" si="9"/>
        <v>89.005227466662276</v>
      </c>
      <c r="D98" s="1">
        <f t="shared" si="10"/>
        <v>99.48431564193298</v>
      </c>
      <c r="E98" s="1">
        <f t="shared" si="11"/>
        <v>0.10533407309135404</v>
      </c>
    </row>
    <row r="99" spans="1:5">
      <c r="A99" s="1">
        <v>93</v>
      </c>
      <c r="B99" s="1">
        <f t="shared" si="8"/>
        <v>4.6499999999999915</v>
      </c>
      <c r="C99" s="1">
        <f t="shared" si="9"/>
        <v>93.455488839995397</v>
      </c>
      <c r="D99" s="1">
        <f t="shared" si="10"/>
        <v>104.5849855771133</v>
      </c>
      <c r="E99" s="1">
        <f t="shared" si="11"/>
        <v>0.10641581748760513</v>
      </c>
    </row>
    <row r="100" spans="1:5">
      <c r="A100" s="1">
        <v>94</v>
      </c>
      <c r="B100" s="1">
        <f t="shared" si="8"/>
        <v>4.6999999999999913</v>
      </c>
      <c r="C100" s="1">
        <f t="shared" si="9"/>
        <v>98.128263281995174</v>
      </c>
      <c r="D100" s="1">
        <f t="shared" si="10"/>
        <v>109.94717245212254</v>
      </c>
      <c r="E100" s="1">
        <f t="shared" si="11"/>
        <v>0.10749625394208311</v>
      </c>
    </row>
    <row r="101" spans="1:5">
      <c r="A101" s="1">
        <v>95</v>
      </c>
      <c r="B101" s="1">
        <f t="shared" si="8"/>
        <v>4.7499999999999911</v>
      </c>
      <c r="C101" s="1">
        <f t="shared" si="9"/>
        <v>103.03467644609493</v>
      </c>
      <c r="D101" s="1">
        <f t="shared" si="10"/>
        <v>115.58428452718663</v>
      </c>
      <c r="E101" s="1">
        <f t="shared" si="11"/>
        <v>0.10857538403622589</v>
      </c>
    </row>
    <row r="102" spans="1:5">
      <c r="A102" s="1">
        <v>96</v>
      </c>
      <c r="B102" s="1">
        <f t="shared" si="8"/>
        <v>4.7999999999999909</v>
      </c>
      <c r="C102" s="1">
        <f t="shared" si="9"/>
        <v>108.18641026839968</v>
      </c>
      <c r="D102" s="1">
        <f t="shared" si="10"/>
        <v>121.51041751873377</v>
      </c>
      <c r="E102" s="1">
        <f t="shared" si="11"/>
        <v>0.10965320934955945</v>
      </c>
    </row>
    <row r="103" spans="1:5">
      <c r="A103" s="1">
        <v>97</v>
      </c>
      <c r="B103" s="1">
        <f t="shared" si="8"/>
        <v>4.8499999999999908</v>
      </c>
      <c r="C103" s="1">
        <f t="shared" si="9"/>
        <v>113.59573078181967</v>
      </c>
      <c r="D103" s="1">
        <f t="shared" si="10"/>
        <v>127.74038984602768</v>
      </c>
      <c r="E103" s="1">
        <f t="shared" si="11"/>
        <v>0.11072973145969985</v>
      </c>
    </row>
    <row r="104" spans="1:5">
      <c r="A104" s="1">
        <v>98</v>
      </c>
      <c r="B104" s="1">
        <f t="shared" si="8"/>
        <v>4.8999999999999906</v>
      </c>
      <c r="C104" s="1">
        <f t="shared" si="9"/>
        <v>119.27551732091065</v>
      </c>
      <c r="D104" s="1">
        <f t="shared" si="10"/>
        <v>134.28977968493422</v>
      </c>
      <c r="E104" s="1">
        <f t="shared" si="11"/>
        <v>0.1118049519423554</v>
      </c>
    </row>
    <row r="105" spans="1:5">
      <c r="A105" s="1">
        <v>99</v>
      </c>
      <c r="B105" s="1">
        <f t="shared" si="8"/>
        <v>4.9499999999999904</v>
      </c>
      <c r="C105" s="1">
        <f t="shared" si="9"/>
        <v>125.23929318695619</v>
      </c>
      <c r="D105" s="1">
        <f t="shared" si="10"/>
        <v>141.17496392147549</v>
      </c>
      <c r="E105" s="1">
        <f t="shared" si="11"/>
        <v>0.11287887237132969</v>
      </c>
    </row>
    <row r="106" spans="1:5">
      <c r="A106" s="1">
        <v>100</v>
      </c>
      <c r="B106" s="1">
        <f t="shared" si="8"/>
        <v>4.9999999999999902</v>
      </c>
      <c r="C106" s="1">
        <f t="shared" si="9"/>
        <v>131.50125784630401</v>
      </c>
      <c r="D106" s="1">
        <f t="shared" si="10"/>
        <v>148.41315910257515</v>
      </c>
      <c r="E106" s="1">
        <f t="shared" si="11"/>
        <v>0.11395149431852296</v>
      </c>
    </row>
  </sheetData>
  <mergeCells count="3">
    <mergeCell ref="A1:D1"/>
    <mergeCell ref="A2:D2"/>
    <mergeCell ref="G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Nbr. of Terms</vt:lpstr>
      <vt:lpstr>Step Size h</vt:lpstr>
      <vt:lpstr>Iterative application</vt:lpstr>
    </vt:vector>
  </TitlesOfParts>
  <Company>Indian Institute of Technology - Madras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NSK</dc:creator>
  <cp:lastModifiedBy>NSK</cp:lastModifiedBy>
  <dcterms:created xsi:type="dcterms:W3CDTF">2011-07-04T09:28:25Z</dcterms:created>
  <dcterms:modified xsi:type="dcterms:W3CDTF">2011-07-04T11:00:21Z</dcterms:modified>
</cp:coreProperties>
</file>