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270" windowHeight="8070"/>
  </bookViews>
  <sheets>
    <sheet name="Parabolic - FTCS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8" i="1"/>
  <c r="E8"/>
  <c r="F8"/>
  <c r="E9" s="1"/>
  <c r="C8"/>
  <c r="G9"/>
  <c r="G10" s="1"/>
  <c r="G11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C6"/>
  <c r="D6" s="1"/>
  <c r="E6" s="1"/>
  <c r="F6" s="1"/>
  <c r="G6" s="1"/>
  <c r="B4"/>
  <c r="C9" l="1"/>
  <c r="D9"/>
  <c r="C10" s="1"/>
  <c r="F9"/>
  <c r="G12"/>
  <c r="E10" l="1"/>
  <c r="D10"/>
  <c r="C11" s="1"/>
  <c r="F10"/>
  <c r="E11" s="1"/>
  <c r="G13"/>
  <c r="D11" l="1"/>
  <c r="C12" s="1"/>
  <c r="F11"/>
  <c r="E12" s="1"/>
  <c r="G14"/>
  <c r="F12" l="1"/>
  <c r="F13" s="1"/>
  <c r="D12"/>
  <c r="C13" s="1"/>
  <c r="D13"/>
  <c r="C14" s="1"/>
  <c r="G15"/>
  <c r="E13" l="1"/>
  <c r="E14" s="1"/>
  <c r="F15" s="1"/>
  <c r="F14"/>
  <c r="G16"/>
  <c r="D14" l="1"/>
  <c r="C15" s="1"/>
  <c r="D15"/>
  <c r="C16" s="1"/>
  <c r="G17"/>
  <c r="E15" l="1"/>
  <c r="E16" s="1"/>
  <c r="D16"/>
  <c r="C17" s="1"/>
  <c r="F16"/>
  <c r="G18"/>
  <c r="E17" l="1"/>
  <c r="F17"/>
  <c r="D17"/>
  <c r="C18" s="1"/>
  <c r="G19"/>
  <c r="E18" l="1"/>
  <c r="D18"/>
  <c r="C19" s="1"/>
  <c r="F18"/>
  <c r="G20"/>
  <c r="D19" l="1"/>
  <c r="C20" s="1"/>
  <c r="E19"/>
  <c r="F19"/>
  <c r="E20" s="1"/>
  <c r="G21"/>
  <c r="F20" l="1"/>
  <c r="E21" s="1"/>
  <c r="D20"/>
  <c r="C21" s="1"/>
  <c r="G22"/>
  <c r="F22" l="1"/>
  <c r="F21"/>
  <c r="D21"/>
  <c r="C22" s="1"/>
  <c r="G23"/>
  <c r="E22" l="1"/>
  <c r="D22"/>
  <c r="C23" s="1"/>
  <c r="G24"/>
  <c r="E23" l="1"/>
  <c r="D23"/>
  <c r="C24" s="1"/>
  <c r="F23"/>
  <c r="E24" s="1"/>
  <c r="G25"/>
  <c r="F24" l="1"/>
  <c r="E25" s="1"/>
  <c r="D24"/>
  <c r="C25" s="1"/>
  <c r="G26"/>
  <c r="F25" l="1"/>
  <c r="D25"/>
  <c r="C26" s="1"/>
  <c r="G27"/>
  <c r="D26" l="1"/>
  <c r="C27" s="1"/>
  <c r="E26"/>
  <c r="D27"/>
  <c r="C28" s="1"/>
  <c r="F26"/>
  <c r="E27" s="1"/>
  <c r="G28"/>
  <c r="D28" l="1"/>
  <c r="C29" s="1"/>
  <c r="F27"/>
  <c r="E28" s="1"/>
  <c r="G29"/>
  <c r="D29" l="1"/>
  <c r="C30" s="1"/>
  <c r="F28"/>
  <c r="E29" s="1"/>
  <c r="G30"/>
  <c r="D30" l="1"/>
  <c r="C31" s="1"/>
  <c r="F29"/>
  <c r="E30" s="1"/>
  <c r="G31"/>
  <c r="D31" l="1"/>
  <c r="C32" s="1"/>
  <c r="F30"/>
  <c r="E31" s="1"/>
  <c r="G32"/>
  <c r="D32" l="1"/>
  <c r="C33" s="1"/>
  <c r="F31"/>
  <c r="E32" s="1"/>
  <c r="G33"/>
  <c r="D33" l="1"/>
  <c r="C34" s="1"/>
  <c r="F32"/>
  <c r="E33" s="1"/>
  <c r="G34"/>
  <c r="D34" l="1"/>
  <c r="C35" s="1"/>
  <c r="F33"/>
  <c r="E34" s="1"/>
  <c r="G35"/>
  <c r="D35" l="1"/>
  <c r="C36" s="1"/>
  <c r="F34"/>
  <c r="E35" s="1"/>
  <c r="G36"/>
  <c r="D36" l="1"/>
  <c r="C37" s="1"/>
  <c r="F35"/>
  <c r="E36" s="1"/>
  <c r="G37"/>
  <c r="D37" l="1"/>
  <c r="C38" s="1"/>
  <c r="F36"/>
  <c r="E37" s="1"/>
  <c r="G38"/>
  <c r="D38" l="1"/>
  <c r="C39" s="1"/>
  <c r="F37"/>
  <c r="E38" s="1"/>
  <c r="G39"/>
  <c r="D39" l="1"/>
  <c r="C40" s="1"/>
  <c r="F38"/>
  <c r="E39" s="1"/>
  <c r="G40"/>
  <c r="D40" l="1"/>
  <c r="C41" s="1"/>
  <c r="F39"/>
  <c r="E40" s="1"/>
  <c r="G41"/>
  <c r="F40" l="1"/>
  <c r="E41" s="1"/>
  <c r="D41"/>
  <c r="C42" s="1"/>
  <c r="G42"/>
  <c r="F41" l="1"/>
  <c r="F42" s="1"/>
  <c r="E43" s="1"/>
  <c r="D42"/>
  <c r="C43" s="1"/>
  <c r="E42"/>
  <c r="G43"/>
  <c r="D43" l="1"/>
  <c r="C44" s="1"/>
  <c r="F43"/>
  <c r="G44"/>
  <c r="D44" l="1"/>
  <c r="C45" s="1"/>
  <c r="E44"/>
  <c r="F44"/>
  <c r="E45" s="1"/>
  <c r="G45"/>
  <c r="D45" l="1"/>
  <c r="C46" s="1"/>
  <c r="F45"/>
  <c r="F46" s="1"/>
  <c r="G46"/>
  <c r="E46" l="1"/>
  <c r="D46"/>
  <c r="C47" s="1"/>
  <c r="G47"/>
  <c r="E47" l="1"/>
  <c r="D47"/>
  <c r="C48" s="1"/>
  <c r="F47"/>
  <c r="E48" s="1"/>
  <c r="G48"/>
  <c r="D48" l="1"/>
  <c r="C49" s="1"/>
  <c r="F48"/>
  <c r="G49"/>
  <c r="D49" l="1"/>
  <c r="C50" s="1"/>
  <c r="E49"/>
  <c r="F49"/>
  <c r="G50"/>
  <c r="D50" l="1"/>
  <c r="C51" s="1"/>
  <c r="F50"/>
  <c r="E50"/>
  <c r="G51"/>
  <c r="E51" l="1"/>
  <c r="D51"/>
  <c r="C52" s="1"/>
  <c r="F51"/>
  <c r="F52" s="1"/>
  <c r="G52"/>
  <c r="E52" l="1"/>
  <c r="D52"/>
  <c r="C53" s="1"/>
  <c r="G53"/>
  <c r="D53" l="1"/>
  <c r="C54" s="1"/>
  <c r="F53"/>
  <c r="E53"/>
  <c r="G54"/>
  <c r="F54" l="1"/>
  <c r="D54"/>
  <c r="C55" s="1"/>
  <c r="E54"/>
  <c r="G55"/>
  <c r="E55" l="1"/>
  <c r="F55"/>
  <c r="D55"/>
  <c r="C56" s="1"/>
  <c r="G56"/>
  <c r="D56" l="1"/>
  <c r="C57" s="1"/>
  <c r="F56"/>
  <c r="E56"/>
  <c r="G57"/>
  <c r="F57" l="1"/>
  <c r="D57"/>
  <c r="E57"/>
</calcChain>
</file>

<file path=xl/sharedStrings.xml><?xml version="1.0" encoding="utf-8"?>
<sst xmlns="http://schemas.openxmlformats.org/spreadsheetml/2006/main" count="9" uniqueCount="9">
  <si>
    <t>PARABOLIC PDE USING F.T.C.S.</t>
  </si>
  <si>
    <t>alpha</t>
  </si>
  <si>
    <t>beta</t>
  </si>
  <si>
    <t>del_t</t>
  </si>
  <si>
    <t>del_x</t>
  </si>
  <si>
    <t>a*dt/dx^2</t>
  </si>
  <si>
    <t>k \ i --&gt;</t>
  </si>
  <si>
    <t>&lt;---- Initial Conditions</t>
  </si>
  <si>
    <t>t \ x --&gt;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</si>
</sst>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603193011726247"/>
          <c:y val="5.0446765950595773E-2"/>
          <c:w val="0.83384755200173621"/>
          <c:h val="0.77239643619512421"/>
        </c:manualLayout>
      </c:layout>
      <c:scatterChart>
        <c:scatterStyle val="lineMarker"/>
        <c:ser>
          <c:idx val="0"/>
          <c:order val="0"/>
          <c:tx>
            <c:v>At t=0</c:v>
          </c:tx>
          <c:spPr>
            <a:ln w="19050">
              <a:solidFill>
                <a:srgbClr val="0000CC"/>
              </a:solidFill>
            </a:ln>
          </c:spPr>
          <c:marker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</c:spPr>
          </c:marker>
          <c:xVal>
            <c:numRef>
              <c:f>'Parabolic - FTCS'!$B$6:$G$6</c:f>
              <c:numCache>
                <c:formatCode>General</c:formatCode>
                <c:ptCount val="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</c:numCache>
            </c:numRef>
          </c:xVal>
          <c:yVal>
            <c:numRef>
              <c:f>'Parabolic - FTCS'!$B$7:$G$7</c:f>
              <c:numCache>
                <c:formatCode>General</c:formatCode>
                <c:ptCount val="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</c:numCache>
            </c:numRef>
          </c:yVal>
        </c:ser>
        <c:ser>
          <c:idx val="1"/>
          <c:order val="1"/>
          <c:tx>
            <c:v>At t=1</c:v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'Parabolic - FTCS'!$B$6:$G$6</c:f>
              <c:numCache>
                <c:formatCode>General</c:formatCode>
                <c:ptCount val="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</c:numCache>
            </c:numRef>
          </c:xVal>
          <c:yVal>
            <c:numRef>
              <c:f>'Parabolic - FTCS'!$B$17:$G$17</c:f>
              <c:numCache>
                <c:formatCode>General</c:formatCode>
                <c:ptCount val="6"/>
                <c:pt idx="0">
                  <c:v>80</c:v>
                </c:pt>
                <c:pt idx="1">
                  <c:v>54.962620418504244</c:v>
                </c:pt>
                <c:pt idx="2">
                  <c:v>39.38214313583687</c:v>
                </c:pt>
                <c:pt idx="3">
                  <c:v>32.598605296042045</c:v>
                </c:pt>
                <c:pt idx="4">
                  <c:v>30.516766248405766</c:v>
                </c:pt>
                <c:pt idx="5">
                  <c:v>30</c:v>
                </c:pt>
              </c:numCache>
            </c:numRef>
          </c:yVal>
        </c:ser>
        <c:ser>
          <c:idx val="2"/>
          <c:order val="2"/>
          <c:tx>
            <c:v>At t=2</c:v>
          </c:tx>
          <c:spPr>
            <a:ln w="19050">
              <a:solidFill>
                <a:srgbClr val="008000"/>
              </a:solidFill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'Parabolic - FTCS'!$B$6:$G$6</c:f>
              <c:numCache>
                <c:formatCode>General</c:formatCode>
                <c:ptCount val="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</c:numCache>
            </c:numRef>
          </c:xVal>
          <c:yVal>
            <c:numRef>
              <c:f>'Parabolic - FTCS'!$B$27:$G$27</c:f>
              <c:numCache>
                <c:formatCode>General</c:formatCode>
                <c:ptCount val="6"/>
                <c:pt idx="0">
                  <c:v>80</c:v>
                </c:pt>
                <c:pt idx="1">
                  <c:v>60.803409685400517</c:v>
                </c:pt>
                <c:pt idx="2">
                  <c:v>46.701318276190804</c:v>
                </c:pt>
                <c:pt idx="3">
                  <c:v>37.78359791912272</c:v>
                </c:pt>
                <c:pt idx="4">
                  <c:v>32.853640042433994</c:v>
                </c:pt>
                <c:pt idx="5">
                  <c:v>30</c:v>
                </c:pt>
              </c:numCache>
            </c:numRef>
          </c:yVal>
        </c:ser>
        <c:ser>
          <c:idx val="3"/>
          <c:order val="3"/>
          <c:tx>
            <c:v>At t=3</c:v>
          </c:tx>
          <c:spPr>
            <a:ln w="19050">
              <a:solidFill>
                <a:schemeClr val="accent4"/>
              </a:solidFill>
            </a:ln>
          </c:spPr>
          <c:xVal>
            <c:numRef>
              <c:f>'Parabolic - FTCS'!$B$6:$G$6</c:f>
              <c:numCache>
                <c:formatCode>General</c:formatCode>
                <c:ptCount val="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</c:numCache>
            </c:numRef>
          </c:xVal>
          <c:yVal>
            <c:numRef>
              <c:f>'Parabolic - FTCS'!$B$37:$G$37</c:f>
              <c:numCache>
                <c:formatCode>General</c:formatCode>
                <c:ptCount val="6"/>
                <c:pt idx="0">
                  <c:v>80</c:v>
                </c:pt>
                <c:pt idx="1">
                  <c:v>63.203955132746877</c:v>
                </c:pt>
                <c:pt idx="2">
                  <c:v>50.34756091298928</c:v>
                </c:pt>
                <c:pt idx="3">
                  <c:v>41.143207170999077</c:v>
                </c:pt>
                <c:pt idx="4">
                  <c:v>34.790300345901635</c:v>
                </c:pt>
                <c:pt idx="5">
                  <c:v>30</c:v>
                </c:pt>
              </c:numCache>
            </c:numRef>
          </c:yVal>
        </c:ser>
        <c:ser>
          <c:idx val="4"/>
          <c:order val="4"/>
          <c:tx>
            <c:v>At t=5</c:v>
          </c:tx>
          <c:spPr>
            <a:ln w="19050">
              <a:solidFill>
                <a:schemeClr val="tx1"/>
              </a:solidFill>
            </a:ln>
          </c:spPr>
          <c:marker>
            <c:spPr>
              <a:noFill/>
              <a:ln w="9525">
                <a:solidFill>
                  <a:prstClr val="black"/>
                </a:solidFill>
              </a:ln>
            </c:spPr>
          </c:marker>
          <c:xVal>
            <c:numRef>
              <c:f>'Parabolic - FTCS'!$B$6:$G$6</c:f>
              <c:numCache>
                <c:formatCode>General</c:formatCode>
                <c:ptCount val="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</c:numCache>
            </c:numRef>
          </c:xVal>
          <c:yVal>
            <c:numRef>
              <c:f>'Parabolic - FTCS'!$B$57:$G$57</c:f>
              <c:numCache>
                <c:formatCode>General</c:formatCode>
                <c:ptCount val="6"/>
                <c:pt idx="0">
                  <c:v>80</c:v>
                </c:pt>
                <c:pt idx="1">
                  <c:v>65.093001543558486</c:v>
                </c:pt>
                <c:pt idx="2">
                  <c:v>53.369079392610956</c:v>
                </c:pt>
                <c:pt idx="3">
                  <c:v>44.121557415791749</c:v>
                </c:pt>
                <c:pt idx="4">
                  <c:v>36.609498877685169</c:v>
                </c:pt>
                <c:pt idx="5">
                  <c:v>30</c:v>
                </c:pt>
              </c:numCache>
            </c:numRef>
          </c:yVal>
        </c:ser>
        <c:axId val="86016768"/>
        <c:axId val="86018304"/>
      </c:scatterChart>
      <c:valAx>
        <c:axId val="86016768"/>
        <c:scaling>
          <c:orientation val="minMax"/>
          <c:max val="2"/>
          <c:min val="0"/>
        </c:scaling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/>
                  <a:t>Axial length</a:t>
                </a:r>
              </a:p>
            </c:rich>
          </c:tx>
          <c:layout>
            <c:manualLayout>
              <c:xMode val="edge"/>
              <c:yMode val="edge"/>
              <c:x val="0.40819250306889932"/>
              <c:y val="0.90655496222672993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6018304"/>
        <c:crosses val="autoZero"/>
        <c:crossBetween val="midCat"/>
      </c:valAx>
      <c:valAx>
        <c:axId val="86018304"/>
        <c:scaling>
          <c:orientation val="minMax"/>
          <c:max val="85"/>
          <c:min val="25"/>
        </c:scaling>
        <c:axPos val="l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60167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941600710763868"/>
          <c:y val="8.9834998695338536E-2"/>
          <c:w val="0.22173987941429801"/>
          <c:h val="0.44676367208484902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7</xdr:row>
      <xdr:rowOff>47624</xdr:rowOff>
    </xdr:from>
    <xdr:to>
      <xdr:col>11</xdr:col>
      <xdr:colOff>304800</xdr:colOff>
      <xdr:row>18</xdr:row>
      <xdr:rowOff>209550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>
      <selection activeCell="J21" sqref="J21"/>
    </sheetView>
  </sheetViews>
  <sheetFormatPr defaultRowHeight="23.25"/>
  <cols>
    <col min="1" max="1" width="15.5703125" style="1" customWidth="1"/>
    <col min="2" max="10" width="14.140625" style="1" customWidth="1"/>
  </cols>
  <sheetData>
    <row r="1" spans="1:8">
      <c r="A1" s="4" t="s">
        <v>0</v>
      </c>
      <c r="B1" s="4"/>
      <c r="C1" s="4"/>
      <c r="D1" s="4"/>
      <c r="E1" s="4"/>
    </row>
    <row r="2" spans="1:8">
      <c r="A2" s="1" t="s">
        <v>1</v>
      </c>
      <c r="B2" s="1">
        <v>0.2</v>
      </c>
      <c r="C2" s="1" t="s">
        <v>4</v>
      </c>
      <c r="D2" s="1">
        <v>0.4</v>
      </c>
    </row>
    <row r="3" spans="1:8">
      <c r="A3" s="1" t="s">
        <v>2</v>
      </c>
      <c r="B3" s="1">
        <v>0.1</v>
      </c>
      <c r="C3" s="1" t="s">
        <v>3</v>
      </c>
      <c r="D3" s="1">
        <v>0.1</v>
      </c>
    </row>
    <row r="4" spans="1:8">
      <c r="A4" s="1" t="s">
        <v>5</v>
      </c>
      <c r="B4" s="1">
        <f>B2*D3/(D2^2)</f>
        <v>0.125</v>
      </c>
    </row>
    <row r="5" spans="1:8">
      <c r="A5" s="1" t="s">
        <v>6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</row>
    <row r="6" spans="1:8">
      <c r="A6" s="1" t="s">
        <v>8</v>
      </c>
      <c r="B6" s="3">
        <v>0</v>
      </c>
      <c r="C6" s="3">
        <f>B6+$D$2</f>
        <v>0.4</v>
      </c>
      <c r="D6" s="3">
        <f t="shared" ref="D6:G6" si="0">C6+$D$2</f>
        <v>0.8</v>
      </c>
      <c r="E6" s="3">
        <f t="shared" si="0"/>
        <v>1.2000000000000002</v>
      </c>
      <c r="F6" s="3">
        <f t="shared" si="0"/>
        <v>1.6</v>
      </c>
      <c r="G6" s="1">
        <f t="shared" si="0"/>
        <v>2</v>
      </c>
    </row>
    <row r="7" spans="1:8">
      <c r="A7" s="1">
        <v>0</v>
      </c>
      <c r="B7" s="3">
        <v>30</v>
      </c>
      <c r="C7" s="3">
        <v>30</v>
      </c>
      <c r="D7" s="3">
        <v>30</v>
      </c>
      <c r="E7" s="3">
        <v>30</v>
      </c>
      <c r="F7" s="3">
        <v>30</v>
      </c>
      <c r="G7" s="1">
        <v>30</v>
      </c>
      <c r="H7" s="1" t="s">
        <v>7</v>
      </c>
    </row>
    <row r="8" spans="1:8">
      <c r="A8" s="1">
        <f>A7+$D$3</f>
        <v>0.1</v>
      </c>
      <c r="B8" s="3">
        <v>80</v>
      </c>
      <c r="C8" s="3">
        <f>$B$4*(D7+B7) + (1 - 2*$B$4)*C7  -  $B$3*$D$3*(C7-30)</f>
        <v>30</v>
      </c>
      <c r="D8" s="3">
        <f t="shared" ref="D8:F8" si="1">$B$4*(E7+C7) + (1 - 2*$B$4)*D7  -  $B$3*$D$3*(D7-30)</f>
        <v>30</v>
      </c>
      <c r="E8" s="3">
        <f t="shared" si="1"/>
        <v>30</v>
      </c>
      <c r="F8" s="3">
        <f t="shared" si="1"/>
        <v>30</v>
      </c>
      <c r="G8" s="1">
        <v>30</v>
      </c>
    </row>
    <row r="9" spans="1:8">
      <c r="A9" s="1">
        <f>A8+$D$3</f>
        <v>0.2</v>
      </c>
      <c r="B9" s="3">
        <f>B8</f>
        <v>80</v>
      </c>
      <c r="C9" s="3">
        <f t="shared" ref="C9" si="2">$B$4*(D8+B8) + (1 - 2*$B$4)*C8  -  $B$3*$D$3*(C8-30)</f>
        <v>36.25</v>
      </c>
      <c r="D9" s="3">
        <f t="shared" ref="D9" si="3">$B$4*(E8+C8) + (1 - 2*$B$4)*D8  -  $B$3*$D$3*(D8-30)</f>
        <v>30</v>
      </c>
      <c r="E9" s="3">
        <f t="shared" ref="E9" si="4">$B$4*(F8+D8) + (1 - 2*$B$4)*E8  -  $B$3*$D$3*(E8-30)</f>
        <v>30</v>
      </c>
      <c r="F9" s="3">
        <f t="shared" ref="F9" si="5">$B$4*(G8+E8) + (1 - 2*$B$4)*F8  -  $B$3*$D$3*(F8-30)</f>
        <v>30</v>
      </c>
      <c r="G9" s="1">
        <f>G8</f>
        <v>30</v>
      </c>
    </row>
    <row r="10" spans="1:8">
      <c r="A10" s="1">
        <f t="shared" ref="A10:A26" si="6">A9+$D$3</f>
        <v>0.30000000000000004</v>
      </c>
      <c r="B10" s="3">
        <f t="shared" ref="B10:B26" si="7">B9</f>
        <v>80</v>
      </c>
      <c r="C10" s="3">
        <f t="shared" ref="C10:C57" si="8">$B$4*(D9+B9) + (1 - 2*$B$4)*C9  -  $B$3*$D$3*(C9-30)</f>
        <v>40.875</v>
      </c>
      <c r="D10" s="3">
        <f t="shared" ref="D10:D57" si="9">$B$4*(E9+C9) + (1 - 2*$B$4)*D9  -  $B$3*$D$3*(D9-30)</f>
        <v>30.78125</v>
      </c>
      <c r="E10" s="3">
        <f t="shared" ref="E10:E57" si="10">$B$4*(F9+D9) + (1 - 2*$B$4)*E9  -  $B$3*$D$3*(E9-30)</f>
        <v>30</v>
      </c>
      <c r="F10" s="3">
        <f t="shared" ref="F10:F57" si="11">$B$4*(G9+E9) + (1 - 2*$B$4)*F9  -  $B$3*$D$3*(F9-30)</f>
        <v>30</v>
      </c>
      <c r="G10" s="1">
        <f t="shared" ref="G10:G26" si="12">G9</f>
        <v>30</v>
      </c>
    </row>
    <row r="11" spans="1:8">
      <c r="A11" s="1">
        <f t="shared" si="6"/>
        <v>0.4</v>
      </c>
      <c r="B11" s="3">
        <f t="shared" si="7"/>
        <v>80</v>
      </c>
      <c r="C11" s="3">
        <f t="shared" si="8"/>
        <v>44.395156249999999</v>
      </c>
      <c r="D11" s="3">
        <f t="shared" si="9"/>
        <v>31.9375</v>
      </c>
      <c r="E11" s="3">
        <f t="shared" si="10"/>
        <v>30.09765625</v>
      </c>
      <c r="F11" s="3">
        <f t="shared" si="11"/>
        <v>30</v>
      </c>
      <c r="G11" s="1">
        <f t="shared" si="12"/>
        <v>30</v>
      </c>
    </row>
    <row r="12" spans="1:8">
      <c r="A12" s="1">
        <f t="shared" si="6"/>
        <v>0.5</v>
      </c>
      <c r="B12" s="3">
        <f t="shared" si="7"/>
        <v>80</v>
      </c>
      <c r="C12" s="3">
        <f t="shared" si="8"/>
        <v>47.144603124999996</v>
      </c>
      <c r="D12" s="3">
        <f t="shared" si="9"/>
        <v>33.245351562500005</v>
      </c>
      <c r="E12" s="3">
        <f t="shared" si="10"/>
        <v>30.314453125</v>
      </c>
      <c r="F12" s="3">
        <f t="shared" si="11"/>
        <v>30.01220703125</v>
      </c>
      <c r="G12" s="1">
        <f t="shared" si="12"/>
        <v>30</v>
      </c>
    </row>
    <row r="13" spans="1:8">
      <c r="A13" s="1">
        <f t="shared" si="6"/>
        <v>0.6</v>
      </c>
      <c r="B13" s="3">
        <f t="shared" si="7"/>
        <v>80</v>
      </c>
      <c r="C13" s="3">
        <f t="shared" si="8"/>
        <v>49.342675257812495</v>
      </c>
      <c r="D13" s="3">
        <f t="shared" si="9"/>
        <v>34.583942187500007</v>
      </c>
      <c r="E13" s="3">
        <f t="shared" si="10"/>
        <v>30.639890136718748</v>
      </c>
      <c r="F13" s="3">
        <f t="shared" si="11"/>
        <v>30.04833984375</v>
      </c>
      <c r="G13" s="1">
        <f t="shared" si="12"/>
        <v>30</v>
      </c>
    </row>
    <row r="14" spans="1:8">
      <c r="A14" s="1">
        <f t="shared" si="6"/>
        <v>0.7</v>
      </c>
      <c r="B14" s="3">
        <f t="shared" si="7"/>
        <v>80</v>
      </c>
      <c r="C14" s="3">
        <f t="shared" si="8"/>
        <v>51.136572464218752</v>
      </c>
      <c r="D14" s="3">
        <f t="shared" si="9"/>
        <v>35.889937893066403</v>
      </c>
      <c r="E14" s="3">
        <f t="shared" si="10"/>
        <v>31.052553955078125</v>
      </c>
      <c r="F14" s="3">
        <f t="shared" si="11"/>
        <v>30.115757751464844</v>
      </c>
      <c r="G14" s="1">
        <f t="shared" si="12"/>
        <v>30</v>
      </c>
    </row>
    <row r="15" spans="1:8">
      <c r="A15" s="1">
        <f t="shared" si="6"/>
        <v>0.79999999999999993</v>
      </c>
      <c r="B15" s="3">
        <f t="shared" si="7"/>
        <v>80</v>
      </c>
      <c r="C15" s="3">
        <f t="shared" si="8"/>
        <v>52.627305860155182</v>
      </c>
      <c r="D15" s="3">
        <f t="shared" si="9"/>
        <v>37.132194843281255</v>
      </c>
      <c r="E15" s="3">
        <f t="shared" si="10"/>
        <v>31.529601882324219</v>
      </c>
      <c r="F15" s="3">
        <f t="shared" si="11"/>
        <v>30.217229980468751</v>
      </c>
      <c r="G15" s="1">
        <f t="shared" si="12"/>
        <v>30</v>
      </c>
    </row>
    <row r="16" spans="1:8">
      <c r="A16" s="1">
        <f t="shared" si="6"/>
        <v>0.89999999999999991</v>
      </c>
      <c r="B16" s="3">
        <f t="shared" si="7"/>
        <v>80</v>
      </c>
      <c r="C16" s="3">
        <f t="shared" si="8"/>
        <v>53.885730691924991</v>
      </c>
      <c r="D16" s="3">
        <f t="shared" si="9"/>
        <v>38.297437651838052</v>
      </c>
      <c r="E16" s="3">
        <f t="shared" si="10"/>
        <v>32.050583495888674</v>
      </c>
      <c r="F16" s="3">
        <f t="shared" si="11"/>
        <v>30.351950420837404</v>
      </c>
      <c r="G16" s="1">
        <f t="shared" si="12"/>
        <v>30</v>
      </c>
    </row>
    <row r="17" spans="1:7">
      <c r="A17" s="1">
        <f t="shared" si="6"/>
        <v>0.99999999999999989</v>
      </c>
      <c r="B17" s="3">
        <f t="shared" si="7"/>
        <v>80</v>
      </c>
      <c r="C17" s="3">
        <f t="shared" si="8"/>
        <v>54.962620418504244</v>
      </c>
      <c r="D17" s="3">
        <f t="shared" si="9"/>
        <v>39.38214313583687</v>
      </c>
      <c r="E17" s="3">
        <f t="shared" si="10"/>
        <v>32.598605296042045</v>
      </c>
      <c r="F17" s="3">
        <f t="shared" si="11"/>
        <v>30.516766248405766</v>
      </c>
      <c r="G17" s="1">
        <f t="shared" si="12"/>
        <v>30</v>
      </c>
    </row>
    <row r="18" spans="1:7">
      <c r="A18" s="1">
        <f t="shared" si="6"/>
        <v>1.0999999999999999</v>
      </c>
      <c r="B18" s="3">
        <f t="shared" si="7"/>
        <v>80</v>
      </c>
      <c r="C18" s="3">
        <f t="shared" si="8"/>
        <v>55.895107001672756</v>
      </c>
      <c r="D18" s="3">
        <f t="shared" si="9"/>
        <v>40.387939134837566</v>
      </c>
      <c r="E18" s="3">
        <f t="shared" si="10"/>
        <v>33.160331592101443</v>
      </c>
      <c r="F18" s="3">
        <f t="shared" si="11"/>
        <v>30.707232685825524</v>
      </c>
      <c r="G18" s="1">
        <f t="shared" si="12"/>
        <v>30</v>
      </c>
    </row>
    <row r="19" spans="1:7">
      <c r="A19" s="1">
        <f t="shared" si="6"/>
        <v>1.2</v>
      </c>
      <c r="B19" s="3">
        <f t="shared" si="7"/>
        <v>80</v>
      </c>
      <c r="C19" s="3">
        <f t="shared" si="8"/>
        <v>56.710871573092533</v>
      </c>
      <c r="D19" s="3">
        <f t="shared" si="9"/>
        <v>41.319004784001571</v>
      </c>
      <c r="E19" s="3">
        <f t="shared" si="10"/>
        <v>33.725541855737951</v>
      </c>
      <c r="F19" s="3">
        <f t="shared" si="11"/>
        <v>30.918393636523568</v>
      </c>
      <c r="G19" s="1">
        <f t="shared" si="12"/>
        <v>30</v>
      </c>
    </row>
    <row r="20" spans="1:7">
      <c r="A20" s="1">
        <f t="shared" si="6"/>
        <v>1.3</v>
      </c>
      <c r="B20" s="3">
        <f t="shared" si="7"/>
        <v>80</v>
      </c>
      <c r="C20" s="3">
        <f t="shared" si="8"/>
        <v>57.430920562088673</v>
      </c>
      <c r="D20" s="3">
        <f t="shared" si="9"/>
        <v>42.180615218764977</v>
      </c>
      <c r="E20" s="3">
        <f t="shared" si="10"/>
        <v>34.286575775811727</v>
      </c>
      <c r="F20" s="3">
        <f t="shared" si="11"/>
        <v>31.145304022994683</v>
      </c>
      <c r="G20" s="1">
        <f t="shared" si="12"/>
        <v>30</v>
      </c>
    </row>
    <row r="21" spans="1:7">
      <c r="A21" s="1">
        <f t="shared" si="6"/>
        <v>1.4000000000000001</v>
      </c>
      <c r="B21" s="3">
        <f t="shared" si="7"/>
        <v>80</v>
      </c>
      <c r="C21" s="3">
        <f t="shared" si="8"/>
        <v>58.07145811829124</v>
      </c>
      <c r="D21" s="3">
        <f t="shared" si="9"/>
        <v>42.978342304123629</v>
      </c>
      <c r="E21" s="3">
        <f t="shared" si="10"/>
        <v>34.837805979320642</v>
      </c>
      <c r="F21" s="3">
        <f t="shared" si="11"/>
        <v>31.383346948992532</v>
      </c>
      <c r="G21" s="1">
        <f t="shared" si="12"/>
        <v>30</v>
      </c>
    </row>
    <row r="22" spans="1:7">
      <c r="A22" s="1">
        <f t="shared" si="6"/>
        <v>1.5000000000000002</v>
      </c>
      <c r="B22" s="3">
        <f t="shared" si="7"/>
        <v>80</v>
      </c>
      <c r="C22" s="3">
        <f t="shared" si="8"/>
        <v>58.645171795550972</v>
      </c>
      <c r="D22" s="3">
        <f t="shared" si="9"/>
        <v>43.717631317252966</v>
      </c>
      <c r="E22" s="3">
        <f t="shared" si="10"/>
        <v>35.375187581336789</v>
      </c>
      <c r="F22" s="3">
        <f t="shared" si="11"/>
        <v>31.628402489669554</v>
      </c>
      <c r="G22" s="1">
        <f t="shared" si="12"/>
        <v>30</v>
      </c>
    </row>
    <row r="23" spans="1:7">
      <c r="A23" s="1">
        <f t="shared" si="6"/>
        <v>1.6000000000000003</v>
      </c>
      <c r="B23" s="3">
        <f t="shared" si="7"/>
        <v>80</v>
      </c>
      <c r="C23" s="3">
        <f t="shared" si="8"/>
        <v>59.162131043364347</v>
      </c>
      <c r="D23" s="3">
        <f t="shared" si="9"/>
        <v>44.403592096878164</v>
      </c>
      <c r="E23" s="3">
        <f t="shared" si="10"/>
        <v>35.895893036054538</v>
      </c>
      <c r="F23" s="3">
        <f t="shared" si="11"/>
        <v>31.876916290022567</v>
      </c>
      <c r="G23" s="1">
        <f t="shared" si="12"/>
        <v>30</v>
      </c>
    </row>
    <row r="24" spans="1:7">
      <c r="A24" s="1">
        <f t="shared" si="6"/>
        <v>1.7000000000000004</v>
      </c>
      <c r="B24" s="3">
        <f t="shared" si="7"/>
        <v>80</v>
      </c>
      <c r="C24" s="3">
        <f t="shared" si="8"/>
        <v>59.630425984199391</v>
      </c>
      <c r="D24" s="3">
        <f t="shared" si="9"/>
        <v>45.040911161617203</v>
      </c>
      <c r="E24" s="3">
        <f t="shared" si="10"/>
        <v>36.398024395042953</v>
      </c>
      <c r="F24" s="3">
        <f t="shared" si="11"/>
        <v>32.125904684123512</v>
      </c>
      <c r="G24" s="1">
        <f t="shared" si="12"/>
        <v>30</v>
      </c>
    </row>
    <row r="25" spans="1:7">
      <c r="A25" s="1">
        <f t="shared" si="6"/>
        <v>1.8000000000000005</v>
      </c>
      <c r="B25" s="3">
        <f t="shared" si="7"/>
        <v>80</v>
      </c>
      <c r="C25" s="3">
        <f t="shared" si="8"/>
        <v>60.056629123509694</v>
      </c>
      <c r="D25" s="3">
        <f t="shared" si="9"/>
        <v>45.633830557002028</v>
      </c>
      <c r="E25" s="3">
        <f t="shared" si="10"/>
        <v>36.880390033049373</v>
      </c>
      <c r="F25" s="3">
        <f t="shared" si="11"/>
        <v>32.372922515631764</v>
      </c>
      <c r="G25" s="1">
        <f t="shared" si="12"/>
        <v>30</v>
      </c>
    </row>
    <row r="26" spans="1:7">
      <c r="A26" s="1">
        <f t="shared" si="6"/>
        <v>1.9000000000000006</v>
      </c>
      <c r="B26" s="3">
        <f t="shared" si="7"/>
        <v>80</v>
      </c>
      <c r="C26" s="3">
        <f t="shared" si="8"/>
        <v>60.446134371022424</v>
      </c>
      <c r="D26" s="3">
        <f t="shared" si="9"/>
        <v>46.186162006751388</v>
      </c>
      <c r="E26" s="3">
        <f t="shared" si="10"/>
        <v>37.342332758535761</v>
      </c>
      <c r="F26" s="3">
        <f t="shared" si="11"/>
        <v>32.616011415698679</v>
      </c>
      <c r="G26" s="1">
        <f t="shared" si="12"/>
        <v>30</v>
      </c>
    </row>
    <row r="27" spans="1:7">
      <c r="A27" s="1">
        <f t="shared" ref="A27:A49" si="13">A26+$D$3</f>
        <v>2.0000000000000004</v>
      </c>
      <c r="B27" s="3">
        <f t="shared" ref="B27:B49" si="14">B26</f>
        <v>80</v>
      </c>
      <c r="C27" s="3">
        <f t="shared" si="8"/>
        <v>60.803409685400517</v>
      </c>
      <c r="D27" s="3">
        <f t="shared" si="9"/>
        <v>46.701318276190804</v>
      </c>
      <c r="E27" s="3">
        <f t="shared" si="10"/>
        <v>37.78359791912272</v>
      </c>
      <c r="F27" s="3">
        <f t="shared" si="11"/>
        <v>32.853640042433994</v>
      </c>
      <c r="G27" s="1">
        <f t="shared" ref="G27:G49" si="15">G26</f>
        <v>30</v>
      </c>
    </row>
    <row r="28" spans="1:7">
      <c r="A28" s="1">
        <f t="shared" si="13"/>
        <v>2.1000000000000005</v>
      </c>
      <c r="B28" s="3">
        <f t="shared" si="14"/>
        <v>80</v>
      </c>
      <c r="C28" s="3">
        <f t="shared" si="8"/>
        <v>61.132187951720233</v>
      </c>
      <c r="D28" s="3">
        <f t="shared" si="9"/>
        <v>47.1823514749466</v>
      </c>
      <c r="E28" s="3">
        <f t="shared" si="10"/>
        <v>38.204232249978915</v>
      </c>
      <c r="F28" s="3">
        <f t="shared" si="11"/>
        <v>33.084643371291492</v>
      </c>
      <c r="G28" s="1">
        <f t="shared" si="15"/>
        <v>30</v>
      </c>
    </row>
    <row r="29" spans="1:7">
      <c r="A29" s="1">
        <f t="shared" si="13"/>
        <v>2.2000000000000006</v>
      </c>
      <c r="B29" s="3">
        <f t="shared" si="14"/>
        <v>80</v>
      </c>
      <c r="C29" s="3">
        <f t="shared" si="8"/>
        <v>61.435613018641298</v>
      </c>
      <c r="D29" s="3">
        <f t="shared" si="9"/>
        <v>47.631992616672882</v>
      </c>
      <c r="E29" s="3">
        <f t="shared" si="10"/>
        <v>38.604506220764158</v>
      </c>
      <c r="F29" s="3">
        <f t="shared" si="11"/>
        <v>33.308165126003068</v>
      </c>
      <c r="G29" s="1">
        <f t="shared" si="15"/>
        <v>30</v>
      </c>
    </row>
    <row r="30" spans="1:7">
      <c r="A30" s="1">
        <f t="shared" si="13"/>
        <v>2.3000000000000007</v>
      </c>
      <c r="B30" s="3">
        <f t="shared" si="14"/>
        <v>80</v>
      </c>
      <c r="C30" s="3">
        <f t="shared" si="8"/>
        <v>61.716352710878667</v>
      </c>
      <c r="D30" s="3">
        <f t="shared" si="9"/>
        <v>48.052689441263617</v>
      </c>
      <c r="E30" s="3">
        <f t="shared" si="10"/>
        <v>38.984854321199968</v>
      </c>
      <c r="F30" s="3">
        <f t="shared" si="11"/>
        <v>33.523605470837786</v>
      </c>
      <c r="G30" s="1">
        <f t="shared" si="15"/>
        <v>30</v>
      </c>
    </row>
    <row r="31" spans="1:7">
      <c r="A31" s="1">
        <f t="shared" si="13"/>
        <v>2.4000000000000008</v>
      </c>
      <c r="B31" s="3">
        <f t="shared" si="14"/>
        <v>80</v>
      </c>
      <c r="C31" s="3">
        <f t="shared" si="8"/>
        <v>61.976687186208167</v>
      </c>
      <c r="D31" s="3">
        <f t="shared" si="9"/>
        <v>48.446641065544902</v>
      </c>
      <c r="E31" s="3">
        <f t="shared" si="10"/>
        <v>39.345829061700648</v>
      </c>
      <c r="F31" s="3">
        <f t="shared" si="11"/>
        <v>33.730574838569957</v>
      </c>
      <c r="G31" s="1">
        <f t="shared" si="15"/>
        <v>30</v>
      </c>
    </row>
    <row r="32" spans="1:7">
      <c r="A32" s="1">
        <f t="shared" si="13"/>
        <v>2.5000000000000009</v>
      </c>
      <c r="B32" s="3">
        <f t="shared" si="14"/>
        <v>80</v>
      </c>
      <c r="C32" s="3">
        <f t="shared" si="8"/>
        <v>62.218578650987162</v>
      </c>
      <c r="D32" s="3">
        <f t="shared" si="9"/>
        <v>48.815828919491835</v>
      </c>
      <c r="E32" s="3">
        <f t="shared" si="10"/>
        <v>39.688065493672838</v>
      </c>
      <c r="F32" s="3">
        <f t="shared" si="11"/>
        <v>33.928854013254345</v>
      </c>
      <c r="G32" s="1">
        <f t="shared" si="15"/>
        <v>30</v>
      </c>
    </row>
    <row r="33" spans="1:7">
      <c r="A33" s="1">
        <f t="shared" si="13"/>
        <v>2.600000000000001</v>
      </c>
      <c r="B33" s="3">
        <f t="shared" si="14"/>
        <v>80</v>
      </c>
      <c r="C33" s="3">
        <f t="shared" si="8"/>
        <v>62.443726816666981</v>
      </c>
      <c r="D33" s="3">
        <f t="shared" si="9"/>
        <v>49.162043918506463</v>
      </c>
      <c r="E33" s="3">
        <f t="shared" si="10"/>
        <v>40.012253831911174</v>
      </c>
      <c r="F33" s="3">
        <f t="shared" si="11"/>
        <v>34.118360156517312</v>
      </c>
      <c r="G33" s="1">
        <f t="shared" si="15"/>
        <v>30</v>
      </c>
    </row>
    <row r="34" spans="1:7">
      <c r="A34" s="1">
        <f t="shared" si="13"/>
        <v>2.7000000000000011</v>
      </c>
      <c r="B34" s="3">
        <f t="shared" si="14"/>
        <v>80</v>
      </c>
      <c r="C34" s="3">
        <f t="shared" si="8"/>
        <v>62.653613334146876</v>
      </c>
      <c r="D34" s="3">
        <f t="shared" si="9"/>
        <v>49.486910080767053</v>
      </c>
      <c r="E34" s="3">
        <f t="shared" si="10"/>
        <v>40.319118344992233</v>
      </c>
      <c r="F34" s="3">
        <f t="shared" si="11"/>
        <v>34.299118244811709</v>
      </c>
      <c r="G34" s="1">
        <f t="shared" si="15"/>
        <v>30</v>
      </c>
    </row>
    <row r="35" spans="1:7">
      <c r="A35" s="1">
        <f t="shared" si="13"/>
        <v>2.8000000000000012</v>
      </c>
      <c r="B35" s="3">
        <f t="shared" si="14"/>
        <v>80</v>
      </c>
      <c r="C35" s="3">
        <f t="shared" si="8"/>
        <v>62.849537627364562</v>
      </c>
      <c r="D35" s="3">
        <f t="shared" si="9"/>
        <v>49.791904919660006</v>
      </c>
      <c r="E35" s="3">
        <f t="shared" si="10"/>
        <v>40.609401115991602</v>
      </c>
      <c r="F35" s="3">
        <f t="shared" si="11"/>
        <v>34.471237294284691</v>
      </c>
      <c r="G35" s="1">
        <f t="shared" si="15"/>
        <v>30</v>
      </c>
    </row>
    <row r="36" spans="1:7">
      <c r="A36" s="1">
        <f t="shared" si="13"/>
        <v>2.9000000000000012</v>
      </c>
      <c r="B36" s="3">
        <f t="shared" si="14"/>
        <v>80</v>
      </c>
      <c r="C36" s="3">
        <f t="shared" si="8"/>
        <v>63.032645959207279</v>
      </c>
      <c r="D36" s="3">
        <f t="shared" si="9"/>
        <v>50.078376983467926</v>
      </c>
      <c r="E36" s="3">
        <f t="shared" si="10"/>
        <v>40.883849602576866</v>
      </c>
      <c r="F36" s="3">
        <f t="shared" si="11"/>
        <v>34.634890737269622</v>
      </c>
      <c r="G36" s="1">
        <f t="shared" si="15"/>
        <v>30</v>
      </c>
    </row>
    <row r="37" spans="1:7">
      <c r="A37" s="1">
        <f t="shared" si="13"/>
        <v>3.0000000000000013</v>
      </c>
      <c r="B37" s="3">
        <f t="shared" si="14"/>
        <v>80</v>
      </c>
      <c r="C37" s="3">
        <f t="shared" si="8"/>
        <v>63.203955132746877</v>
      </c>
      <c r="D37" s="3">
        <f t="shared" si="9"/>
        <v>50.34756091298928</v>
      </c>
      <c r="E37" s="3">
        <f t="shared" si="10"/>
        <v>41.143207170999077</v>
      </c>
      <c r="F37" s="3">
        <f t="shared" si="11"/>
        <v>34.790300345901635</v>
      </c>
      <c r="G37" s="1">
        <f t="shared" si="15"/>
        <v>30</v>
      </c>
    </row>
    <row r="38" spans="1:7">
      <c r="A38" s="1">
        <f t="shared" si="13"/>
        <v>3.1000000000000014</v>
      </c>
      <c r="B38" s="3">
        <f t="shared" si="14"/>
        <v>80</v>
      </c>
      <c r="C38" s="3">
        <f t="shared" si="8"/>
        <v>63.364371912356347</v>
      </c>
      <c r="D38" s="3">
        <f t="shared" si="9"/>
        <v>50.600590363580309</v>
      </c>
      <c r="E38" s="3">
        <f t="shared" si="10"/>
        <v>41.388205963900681</v>
      </c>
      <c r="F38" s="3">
        <f t="shared" si="11"/>
        <v>34.937723152342087</v>
      </c>
      <c r="G38" s="1">
        <f t="shared" si="15"/>
        <v>30</v>
      </c>
    </row>
    <row r="39" spans="1:7">
      <c r="A39" s="1">
        <f t="shared" si="13"/>
        <v>3.2000000000000015</v>
      </c>
      <c r="B39" s="3">
        <f t="shared" si="14"/>
        <v>80</v>
      </c>
      <c r="C39" s="3">
        <f t="shared" si="8"/>
        <v>63.514709010591233</v>
      </c>
      <c r="D39" s="3">
        <f t="shared" si="9"/>
        <v>50.838509103581558</v>
      </c>
      <c r="E39" s="3">
        <f t="shared" si="10"/>
        <v>41.619561602776805</v>
      </c>
      <c r="F39" s="3">
        <f t="shared" si="11"/>
        <v>35.077440878220727</v>
      </c>
      <c r="G39" s="1">
        <f t="shared" si="15"/>
        <v>30</v>
      </c>
    </row>
    <row r="40" spans="1:7">
      <c r="A40" s="1">
        <f t="shared" si="13"/>
        <v>3.3000000000000016</v>
      </c>
      <c r="B40" s="3">
        <f t="shared" si="14"/>
        <v>80</v>
      </c>
      <c r="C40" s="3">
        <f t="shared" si="8"/>
        <v>63.655698305785208</v>
      </c>
      <c r="D40" s="3">
        <f t="shared" si="9"/>
        <v>51.062280563321359</v>
      </c>
      <c r="E40" s="3">
        <f t="shared" si="10"/>
        <v>41.837969333780123</v>
      </c>
      <c r="F40" s="3">
        <f t="shared" si="11"/>
        <v>35.209751450230435</v>
      </c>
      <c r="G40" s="1">
        <f t="shared" si="15"/>
        <v>30</v>
      </c>
    </row>
    <row r="41" spans="1:7">
      <c r="A41" s="1">
        <f t="shared" si="13"/>
        <v>3.4000000000000017</v>
      </c>
      <c r="B41" s="3">
        <f t="shared" si="14"/>
        <v>80</v>
      </c>
      <c r="C41" s="3">
        <f t="shared" si="8"/>
        <v>63.788001816696216</v>
      </c>
      <c r="D41" s="3">
        <f t="shared" si="9"/>
        <v>51.272796071803469</v>
      </c>
      <c r="E41" s="3">
        <f t="shared" si="10"/>
        <v>42.044101308691268</v>
      </c>
      <c r="F41" s="3">
        <f t="shared" si="11"/>
        <v>35.334962239893031</v>
      </c>
      <c r="G41" s="1">
        <f t="shared" si="15"/>
        <v>30</v>
      </c>
    </row>
    <row r="42" spans="1:7">
      <c r="A42" s="1">
        <f t="shared" si="13"/>
        <v>3.5000000000000018</v>
      </c>
      <c r="B42" s="3">
        <f t="shared" si="14"/>
        <v>80</v>
      </c>
      <c r="C42" s="3">
        <f t="shared" si="8"/>
        <v>63.912220853330631</v>
      </c>
      <c r="D42" s="3">
        <f t="shared" si="9"/>
        <v>51.470881983808006</v>
      </c>
      <c r="E42" s="3">
        <f t="shared" si="10"/>
        <v>42.238604757393603</v>
      </c>
      <c r="F42" s="3">
        <f t="shared" si="11"/>
        <v>35.453384721107248</v>
      </c>
      <c r="G42" s="1">
        <f t="shared" si="15"/>
        <v>30</v>
      </c>
    </row>
    <row r="43" spans="1:7">
      <c r="A43" s="1">
        <f t="shared" si="13"/>
        <v>3.6000000000000019</v>
      </c>
      <c r="B43" s="3">
        <f t="shared" si="14"/>
        <v>80</v>
      </c>
      <c r="C43" s="3">
        <f t="shared" si="8"/>
        <v>64.02890367944066</v>
      </c>
      <c r="D43" s="3">
        <f t="shared" si="9"/>
        <v>51.657305869358453</v>
      </c>
      <c r="E43" s="3">
        <f t="shared" si="10"/>
        <v>42.422100858585672</v>
      </c>
      <c r="F43" s="3">
        <f t="shared" si="11"/>
        <v>35.565330288293559</v>
      </c>
      <c r="G43" s="1">
        <f t="shared" si="15"/>
        <v>30</v>
      </c>
    </row>
    <row r="44" spans="1:7">
      <c r="A44" s="1">
        <f t="shared" si="13"/>
        <v>3.700000000000002</v>
      </c>
      <c r="B44" s="3">
        <f t="shared" si="14"/>
        <v>80</v>
      </c>
      <c r="C44" s="3">
        <f t="shared" si="8"/>
        <v>64.138551956455899</v>
      </c>
      <c r="D44" s="3">
        <f t="shared" si="9"/>
        <v>51.832781910578547</v>
      </c>
      <c r="E44" s="3">
        <f t="shared" si="10"/>
        <v>42.595184155059897</v>
      </c>
      <c r="F44" s="3">
        <f t="shared" si="11"/>
        <v>35.671107020660443</v>
      </c>
      <c r="G44" s="1">
        <f t="shared" si="15"/>
        <v>30</v>
      </c>
    </row>
    <row r="45" spans="1:7">
      <c r="A45" s="1">
        <f t="shared" si="13"/>
        <v>3.800000000000002</v>
      </c>
      <c r="B45" s="3">
        <f t="shared" si="14"/>
        <v>80</v>
      </c>
      <c r="C45" s="3">
        <f t="shared" si="8"/>
        <v>64.241626186599689</v>
      </c>
      <c r="D45" s="3">
        <f t="shared" si="9"/>
        <v>51.997975627767595</v>
      </c>
      <c r="E45" s="3">
        <f t="shared" si="10"/>
        <v>42.758422391149196</v>
      </c>
      <c r="F45" s="3">
        <f t="shared" si="11"/>
        <v>35.771017214671218</v>
      </c>
      <c r="G45" s="1">
        <f t="shared" si="15"/>
        <v>30</v>
      </c>
    </row>
    <row r="46" spans="1:7">
      <c r="A46" s="1">
        <f t="shared" si="13"/>
        <v>3.9000000000000021</v>
      </c>
      <c r="B46" s="3">
        <f t="shared" si="14"/>
        <v>80</v>
      </c>
      <c r="C46" s="3">
        <f t="shared" si="8"/>
        <v>64.338550331554728</v>
      </c>
      <c r="D46" s="3">
        <f t="shared" si="9"/>
        <v>52.153508036766631</v>
      </c>
      <c r="E46" s="3">
        <f t="shared" si="10"/>
        <v>42.912356674755259</v>
      </c>
      <c r="F46" s="3">
        <f t="shared" si="11"/>
        <v>35.865355537750347</v>
      </c>
      <c r="G46" s="1">
        <f t="shared" si="15"/>
        <v>30</v>
      </c>
    </row>
    <row r="47" spans="1:7">
      <c r="A47" s="1">
        <f t="shared" si="13"/>
        <v>4.0000000000000018</v>
      </c>
      <c r="B47" s="3">
        <f t="shared" si="14"/>
        <v>80</v>
      </c>
      <c r="C47" s="3">
        <f t="shared" si="8"/>
        <v>64.429715749946325</v>
      </c>
      <c r="D47" s="3">
        <f t="shared" si="9"/>
        <v>52.29995932299606</v>
      </c>
      <c r="E47" s="3">
        <f t="shared" si="10"/>
        <v>43.057501886133522</v>
      </c>
      <c r="F47" s="3">
        <f t="shared" si="11"/>
        <v>35.954407682279665</v>
      </c>
      <c r="G47" s="1">
        <f t="shared" si="15"/>
        <v>30</v>
      </c>
    </row>
    <row r="48" spans="1:7">
      <c r="A48" s="1">
        <f t="shared" si="13"/>
        <v>4.1000000000000014</v>
      </c>
      <c r="B48" s="3">
        <f t="shared" si="14"/>
        <v>80</v>
      </c>
      <c r="C48" s="3">
        <f t="shared" si="8"/>
        <v>64.515484570334777</v>
      </c>
      <c r="D48" s="3">
        <f t="shared" si="9"/>
        <v>52.437872103527063</v>
      </c>
      <c r="E48" s="3">
        <f t="shared" si="10"/>
        <v>43.194347271398271</v>
      </c>
      <c r="F48" s="3">
        <f t="shared" si="11"/>
        <v>36.038449420653642</v>
      </c>
      <c r="G48" s="1">
        <f t="shared" si="15"/>
        <v>30</v>
      </c>
    </row>
    <row r="49" spans="1:7">
      <c r="A49" s="1">
        <f t="shared" si="13"/>
        <v>4.2000000000000011</v>
      </c>
      <c r="B49" s="3">
        <f t="shared" si="14"/>
        <v>80</v>
      </c>
      <c r="C49" s="3">
        <f t="shared" si="8"/>
        <v>64.596192594988622</v>
      </c>
      <c r="D49" s="3">
        <f t="shared" si="9"/>
        <v>52.567754336826653</v>
      </c>
      <c r="E49" s="3">
        <f t="shared" si="10"/>
        <v>43.323357171357308</v>
      </c>
      <c r="F49" s="3">
        <f t="shared" si="11"/>
        <v>36.117745980208475</v>
      </c>
      <c r="G49" s="1">
        <f t="shared" si="15"/>
        <v>30</v>
      </c>
    </row>
    <row r="50" spans="1:7">
      <c r="A50" s="1">
        <f>A49+$D$3</f>
        <v>4.3000000000000007</v>
      </c>
      <c r="B50" s="3">
        <f>B49</f>
        <v>80</v>
      </c>
      <c r="C50" s="3">
        <f t="shared" si="8"/>
        <v>64.672151812394915</v>
      </c>
      <c r="D50" s="3">
        <f t="shared" si="9"/>
        <v>52.690081930044968</v>
      </c>
      <c r="E50" s="3">
        <f t="shared" si="10"/>
        <v>43.444971846433795</v>
      </c>
      <c r="F50" s="3">
        <f t="shared" si="11"/>
        <v>36.192551671773941</v>
      </c>
      <c r="G50" s="1">
        <f>G49</f>
        <v>30</v>
      </c>
    </row>
    <row r="51" spans="1:7">
      <c r="A51" s="1">
        <f t="shared" ref="A51:A57" si="16">A50+$D$3</f>
        <v>4.4000000000000004</v>
      </c>
      <c r="B51" s="3">
        <f t="shared" ref="B51:B57" si="17">B50</f>
        <v>80</v>
      </c>
      <c r="C51" s="3">
        <f t="shared" si="8"/>
        <v>64.743652582427856</v>
      </c>
      <c r="D51" s="3">
        <f t="shared" si="9"/>
        <v>52.805301085586869</v>
      </c>
      <c r="E51" s="3">
        <f t="shared" si="10"/>
        <v>43.559608366588371</v>
      </c>
      <c r="F51" s="3">
        <f t="shared" si="11"/>
        <v>36.26310971791694</v>
      </c>
      <c r="G51" s="1">
        <f t="shared" ref="G51:G57" si="18">G50</f>
        <v>30</v>
      </c>
    </row>
    <row r="52" spans="1:7">
      <c r="A52" s="1">
        <f t="shared" si="16"/>
        <v>4.5</v>
      </c>
      <c r="B52" s="3">
        <f t="shared" si="17"/>
        <v>80</v>
      </c>
      <c r="C52" s="3">
        <f t="shared" si="8"/>
        <v>64.810965546694973</v>
      </c>
      <c r="D52" s="3">
        <f t="shared" si="9"/>
        <v>52.913830421961315</v>
      </c>
      <c r="E52" s="3">
        <f t="shared" si="10"/>
        <v>43.667661541713372</v>
      </c>
      <c r="F52" s="3">
        <f t="shared" si="11"/>
        <v>36.32965223708208</v>
      </c>
      <c r="G52" s="1">
        <f t="shared" si="18"/>
        <v>30</v>
      </c>
    </row>
    <row r="53" spans="1:7">
      <c r="A53" s="1">
        <f t="shared" si="16"/>
        <v>4.5999999999999996</v>
      </c>
      <c r="B53" s="3">
        <f t="shared" si="17"/>
        <v>80</v>
      </c>
      <c r="C53" s="3">
        <f t="shared" si="8"/>
        <v>64.874343307299441</v>
      </c>
      <c r="D53" s="3">
        <f t="shared" si="9"/>
        <v>53.016062898302422</v>
      </c>
      <c r="E53" s="3">
        <f t="shared" si="10"/>
        <v>43.769504873248316</v>
      </c>
      <c r="F53" s="3">
        <f t="shared" si="11"/>
        <v>36.392400348154908</v>
      </c>
      <c r="G53" s="1">
        <f t="shared" si="18"/>
        <v>30</v>
      </c>
    </row>
    <row r="54" spans="1:7">
      <c r="A54" s="1">
        <f t="shared" si="16"/>
        <v>4.6999999999999993</v>
      </c>
      <c r="B54" s="3">
        <f t="shared" si="17"/>
        <v>80</v>
      </c>
      <c r="C54" s="3">
        <f t="shared" si="8"/>
        <v>64.934021909689392</v>
      </c>
      <c r="D54" s="3">
        <f t="shared" si="9"/>
        <v>53.112367567312262</v>
      </c>
      <c r="E54" s="3">
        <f t="shared" si="10"/>
        <v>43.865491512010919</v>
      </c>
      <c r="F54" s="3">
        <f t="shared" si="11"/>
        <v>36.451564366790677</v>
      </c>
      <c r="G54" s="1">
        <f t="shared" si="18"/>
        <v>30</v>
      </c>
    </row>
    <row r="55" spans="1:7">
      <c r="A55" s="1">
        <f t="shared" si="16"/>
        <v>4.7999999999999989</v>
      </c>
      <c r="B55" s="3">
        <f t="shared" si="17"/>
        <v>80</v>
      </c>
      <c r="C55" s="3">
        <f t="shared" si="8"/>
        <v>64.990222159084198</v>
      </c>
      <c r="D55" s="3">
        <f t="shared" si="9"/>
        <v>53.203091177523611</v>
      </c>
      <c r="E55" s="3">
        <f t="shared" si="10"/>
        <v>43.955955210650949</v>
      </c>
      <c r="F55" s="3">
        <f t="shared" si="11"/>
        <v>36.507344070426463</v>
      </c>
      <c r="G55" s="1">
        <f t="shared" si="18"/>
        <v>30</v>
      </c>
    </row>
    <row r="56" spans="1:7">
      <c r="A56" s="1">
        <f t="shared" si="16"/>
        <v>4.8999999999999986</v>
      </c>
      <c r="B56" s="3">
        <f t="shared" si="17"/>
        <v>80</v>
      </c>
      <c r="C56" s="3">
        <f t="shared" si="8"/>
        <v>65.043150794912762</v>
      </c>
      <c r="D56" s="3">
        <f t="shared" si="9"/>
        <v>53.288559642584367</v>
      </c>
      <c r="E56" s="3">
        <f t="shared" si="10"/>
        <v>44.041211261875453</v>
      </c>
      <c r="F56" s="3">
        <f t="shared" si="11"/>
        <v>36.559929013446947</v>
      </c>
      <c r="G56" s="1">
        <f t="shared" si="18"/>
        <v>30</v>
      </c>
    </row>
    <row r="57" spans="1:7">
      <c r="A57" s="1">
        <f t="shared" si="16"/>
        <v>4.9999999999999982</v>
      </c>
      <c r="B57" s="3">
        <f t="shared" si="17"/>
        <v>80</v>
      </c>
      <c r="C57" s="3">
        <f t="shared" si="8"/>
        <v>65.093001543558486</v>
      </c>
      <c r="D57" s="3">
        <f t="shared" si="9"/>
        <v>53.369079392610956</v>
      </c>
      <c r="E57" s="3">
        <f t="shared" si="10"/>
        <v>44.121557415791749</v>
      </c>
      <c r="F57" s="3">
        <f t="shared" si="11"/>
        <v>36.609498877685169</v>
      </c>
      <c r="G57" s="1">
        <f t="shared" si="18"/>
        <v>30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Parabolic - FTCS</vt:lpstr>
      <vt:lpstr>Sheet2</vt:lpstr>
      <vt:lpstr>Sheet3</vt:lpstr>
    </vt:vector>
  </TitlesOfParts>
  <Company>Indian Institute of Technology - Madras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NSK</dc:creator>
  <cp:lastModifiedBy>NSK</cp:lastModifiedBy>
  <dcterms:created xsi:type="dcterms:W3CDTF">2010-09-29T06:10:08Z</dcterms:created>
  <dcterms:modified xsi:type="dcterms:W3CDTF">2011-10-16T17:22:13Z</dcterms:modified>
</cp:coreProperties>
</file>