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70" windowHeight="8070"/>
  </bookViews>
  <sheets>
    <sheet name="Hyperbolic - FTCS" sheetId="4" r:id="rId1"/>
    <sheet name="Hyperbolic - Upwind" sheetId="5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8" i="5"/>
  <c r="B59"/>
  <c r="B60" s="1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4"/>
  <c r="D8" s="1"/>
  <c r="B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C6"/>
  <c r="D6" s="1"/>
  <c r="C9" i="4"/>
  <c r="D9"/>
  <c r="E9"/>
  <c r="F9"/>
  <c r="G9"/>
  <c r="C10"/>
  <c r="D10"/>
  <c r="E10"/>
  <c r="F10"/>
  <c r="G10"/>
  <c r="C11"/>
  <c r="D11"/>
  <c r="E11"/>
  <c r="F11"/>
  <c r="G11"/>
  <c r="G12" s="1"/>
  <c r="C12"/>
  <c r="D12"/>
  <c r="D13" s="1"/>
  <c r="E12"/>
  <c r="C13"/>
  <c r="D8"/>
  <c r="E8"/>
  <c r="F8"/>
  <c r="C8"/>
  <c r="G8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8"/>
  <c r="B4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C6"/>
  <c r="D6" s="1"/>
  <c r="E6" s="1"/>
  <c r="F6" s="1"/>
  <c r="G6" s="1"/>
  <c r="G8" i="5" l="1"/>
  <c r="E8"/>
  <c r="E9" s="1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F8"/>
  <c r="F9" s="1"/>
  <c r="F10" s="1"/>
  <c r="E6"/>
  <c r="B9"/>
  <c r="C14" i="4"/>
  <c r="F12"/>
  <c r="E13" s="1"/>
  <c r="D9" i="5" l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G9"/>
  <c r="G10" s="1"/>
  <c r="G11" s="1"/>
  <c r="F6"/>
  <c r="G6" s="1"/>
  <c r="B10"/>
  <c r="D14" i="4"/>
  <c r="G13"/>
  <c r="G14" s="1"/>
  <c r="F13"/>
  <c r="E14" s="1"/>
  <c r="E10" i="5" l="1"/>
  <c r="D66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B11"/>
  <c r="F14" i="4"/>
  <c r="E15" s="1"/>
  <c r="C15"/>
  <c r="G15"/>
  <c r="D15"/>
  <c r="E11" i="5" l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F11"/>
  <c r="B12"/>
  <c r="F15" i="4"/>
  <c r="F16" s="1"/>
  <c r="D16"/>
  <c r="C16"/>
  <c r="E16"/>
  <c r="F12" i="5" l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G12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F68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G68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B13"/>
  <c r="D17" i="4"/>
  <c r="G16"/>
  <c r="G17" s="1"/>
  <c r="C17"/>
  <c r="E17"/>
  <c r="B14" i="5" l="1"/>
  <c r="D18" i="4"/>
  <c r="C18"/>
  <c r="F17"/>
  <c r="E18" s="1"/>
  <c r="B15" i="5" l="1"/>
  <c r="C19" i="4"/>
  <c r="G18"/>
  <c r="G19" s="1"/>
  <c r="D19"/>
  <c r="F18"/>
  <c r="E19" s="1"/>
  <c r="B16" i="5" l="1"/>
  <c r="C20" i="4"/>
  <c r="D20"/>
  <c r="F19"/>
  <c r="F20" s="1"/>
  <c r="B17" i="5" l="1"/>
  <c r="C21" i="4"/>
  <c r="E20"/>
  <c r="E21" s="1"/>
  <c r="G20"/>
  <c r="G21" s="1"/>
  <c r="B18" i="5" l="1"/>
  <c r="D21" i="4"/>
  <c r="F21"/>
  <c r="F22" s="1"/>
  <c r="D22"/>
  <c r="B19" i="5" l="1"/>
  <c r="G22" i="4"/>
  <c r="G23" s="1"/>
  <c r="C22"/>
  <c r="E22"/>
  <c r="E23" s="1"/>
  <c r="B20" i="5" l="1"/>
  <c r="D23" i="4"/>
  <c r="F23"/>
  <c r="F24" s="1"/>
  <c r="C23"/>
  <c r="B21" i="5" l="1"/>
  <c r="G24" i="4"/>
  <c r="G25" s="1"/>
  <c r="D24"/>
  <c r="C24"/>
  <c r="E24"/>
  <c r="B22" i="5" l="1"/>
  <c r="C25" i="4"/>
  <c r="E25"/>
  <c r="F25"/>
  <c r="G26" s="1"/>
  <c r="D25"/>
  <c r="B23" i="5" l="1"/>
  <c r="D26" i="4"/>
  <c r="C26"/>
  <c r="E26"/>
  <c r="F26"/>
  <c r="G27" s="1"/>
  <c r="B24" i="5" l="1"/>
  <c r="F27" i="4"/>
  <c r="G28" s="1"/>
  <c r="D27"/>
  <c r="C27"/>
  <c r="E27"/>
  <c r="B25" i="5" l="1"/>
  <c r="C28" i="4"/>
  <c r="E28"/>
  <c r="D28"/>
  <c r="F28"/>
  <c r="G29" s="1"/>
  <c r="B26" i="5" l="1"/>
  <c r="G30" i="4"/>
  <c r="C29"/>
  <c r="E29"/>
  <c r="F29"/>
  <c r="D29"/>
  <c r="B27" i="5" l="1"/>
  <c r="D30" i="4"/>
  <c r="C30"/>
  <c r="E30"/>
  <c r="F30"/>
  <c r="G31" s="1"/>
  <c r="B28" i="5" l="1"/>
  <c r="D31" i="4"/>
  <c r="F31"/>
  <c r="G32" s="1"/>
  <c r="C31"/>
  <c r="E31"/>
  <c r="B29" i="5" l="1"/>
  <c r="D32" i="4"/>
  <c r="C32"/>
  <c r="E32"/>
  <c r="F32"/>
  <c r="G33" s="1"/>
  <c r="B30" i="5" l="1"/>
  <c r="C33" i="4"/>
  <c r="E33"/>
  <c r="F33"/>
  <c r="G34" s="1"/>
  <c r="D33"/>
  <c r="B31" i="5" l="1"/>
  <c r="D34" i="4"/>
  <c r="C34"/>
  <c r="E34"/>
  <c r="F34"/>
  <c r="G35" s="1"/>
  <c r="B32" i="5" l="1"/>
  <c r="C35" i="4"/>
  <c r="E35"/>
  <c r="F35"/>
  <c r="G36" s="1"/>
  <c r="D35"/>
  <c r="B33" i="5" l="1"/>
  <c r="D36" i="4"/>
  <c r="C36"/>
  <c r="E36"/>
  <c r="F36"/>
  <c r="G37" s="1"/>
  <c r="B34" i="5" l="1"/>
  <c r="C37" i="4"/>
  <c r="E37"/>
  <c r="F37"/>
  <c r="G38" s="1"/>
  <c r="D37"/>
  <c r="B35" i="5" l="1"/>
  <c r="G39" i="4"/>
  <c r="D38"/>
  <c r="C38"/>
  <c r="E38"/>
  <c r="F38"/>
  <c r="B36" i="5" l="1"/>
  <c r="C39" i="4"/>
  <c r="E39"/>
  <c r="F39"/>
  <c r="G40" s="1"/>
  <c r="D39"/>
  <c r="B37" i="5" l="1"/>
  <c r="C40" i="4"/>
  <c r="E40"/>
  <c r="F40"/>
  <c r="G41" s="1"/>
  <c r="D40"/>
  <c r="B38" i="5" l="1"/>
  <c r="C41" i="4"/>
  <c r="E41"/>
  <c r="F41"/>
  <c r="G42" s="1"/>
  <c r="D41"/>
  <c r="B39" i="5" l="1"/>
  <c r="D42" i="4"/>
  <c r="C42"/>
  <c r="E42"/>
  <c r="F42"/>
  <c r="G43" s="1"/>
  <c r="B40" i="5" l="1"/>
  <c r="C43" i="4"/>
  <c r="E43"/>
  <c r="F43"/>
  <c r="G44" s="1"/>
  <c r="D43"/>
  <c r="B41" i="5" l="1"/>
  <c r="D44" i="4"/>
  <c r="C44"/>
  <c r="E44"/>
  <c r="F44"/>
  <c r="G45" s="1"/>
  <c r="B42" i="5" l="1"/>
  <c r="F45" i="4"/>
  <c r="G46" s="1"/>
  <c r="D45"/>
  <c r="C45"/>
  <c r="E45"/>
  <c r="B43" i="5" l="1"/>
  <c r="F46" i="4"/>
  <c r="G47" s="1"/>
  <c r="D46"/>
  <c r="C46"/>
  <c r="E46"/>
  <c r="B44" i="5" l="1"/>
  <c r="G48" i="4"/>
  <c r="C47"/>
  <c r="E47"/>
  <c r="F47"/>
  <c r="D47"/>
  <c r="B45" i="5" l="1"/>
  <c r="D48" i="4"/>
  <c r="C48"/>
  <c r="E48"/>
  <c r="F48"/>
  <c r="G49" s="1"/>
  <c r="B46" i="5" l="1"/>
  <c r="F49" i="4"/>
  <c r="G50" s="1"/>
  <c r="D49"/>
  <c r="C49"/>
  <c r="E49"/>
  <c r="B47" i="5" l="1"/>
  <c r="D50" i="4"/>
  <c r="C50"/>
  <c r="E50"/>
  <c r="F50"/>
  <c r="G51" s="1"/>
  <c r="B48" i="5" l="1"/>
  <c r="C51" i="4"/>
  <c r="E51"/>
  <c r="F51"/>
  <c r="G52" s="1"/>
  <c r="D51"/>
  <c r="B49" i="5" l="1"/>
  <c r="G53" i="4"/>
  <c r="D52"/>
  <c r="C52"/>
  <c r="E52"/>
  <c r="F52"/>
  <c r="B50" i="5" l="1"/>
  <c r="C53" i="4"/>
  <c r="E53"/>
  <c r="F53"/>
  <c r="D53"/>
  <c r="G54"/>
  <c r="B51" i="5" l="1"/>
  <c r="D54" i="4"/>
  <c r="C54"/>
  <c r="E54"/>
  <c r="F54"/>
  <c r="G55" s="1"/>
  <c r="B52" i="5" l="1"/>
  <c r="F55" i="4"/>
  <c r="G56" s="1"/>
  <c r="G57" s="1"/>
  <c r="D55"/>
  <c r="C55"/>
  <c r="E55"/>
  <c r="F56" s="1"/>
  <c r="B53" i="5" l="1"/>
  <c r="C56" i="4"/>
  <c r="E56"/>
  <c r="F57" s="1"/>
  <c r="D56"/>
  <c r="B54" i="5" l="1"/>
  <c r="C57" i="4"/>
  <c r="E57"/>
  <c r="D57"/>
  <c r="B55" i="5" l="1"/>
  <c r="B56" l="1"/>
  <c r="B57" l="1"/>
</calcChain>
</file>

<file path=xl/sharedStrings.xml><?xml version="1.0" encoding="utf-8"?>
<sst xmlns="http://schemas.openxmlformats.org/spreadsheetml/2006/main" count="19" uniqueCount="12">
  <si>
    <t>del_t</t>
  </si>
  <si>
    <t>del_x</t>
  </si>
  <si>
    <t>k \ i --&gt;</t>
  </si>
  <si>
    <t>&lt;---- Initial Conditions</t>
  </si>
  <si>
    <t>t \ x --&gt;</t>
  </si>
  <si>
    <t>HYPERBOLIC PDE USING F.T.C.S.</t>
  </si>
  <si>
    <t>u</t>
  </si>
  <si>
    <t>k</t>
  </si>
  <si>
    <t>u*dt/(2*dx)</t>
  </si>
  <si>
    <t>HYPERBOLIC PDE USING UPWIND</t>
  </si>
  <si>
    <t>u*dt/dx</t>
  </si>
  <si>
    <t>FTCS method fails!!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</si>
</sst>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'Hyperbolic - Upwind'!$B$6:$G$6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'Hyperbolic - Upwind'!$B$7:$G$7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'Hyperbolic - Upwind'!$B$6:$G$6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'Hyperbolic - Upwind'!$B$9:$G$9</c:f>
              <c:numCache>
                <c:formatCode>General</c:formatCode>
                <c:ptCount val="6"/>
                <c:pt idx="0">
                  <c:v>1</c:v>
                </c:pt>
                <c:pt idx="1">
                  <c:v>0.7005115889183563</c:v>
                </c:pt>
                <c:pt idx="2">
                  <c:v>0.5755115889183563</c:v>
                </c:pt>
                <c:pt idx="3">
                  <c:v>0.5755115889183563</c:v>
                </c:pt>
                <c:pt idx="4">
                  <c:v>0.5755115889183563</c:v>
                </c:pt>
                <c:pt idx="5">
                  <c:v>0.5755115889183563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'Hyperbolic - Upwind'!$B$6:$G$6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'Hyperbolic - Upwind'!$B$11:$G$11</c:f>
              <c:numCache>
                <c:formatCode>General</c:formatCode>
                <c:ptCount val="6"/>
                <c:pt idx="0">
                  <c:v>1</c:v>
                </c:pt>
                <c:pt idx="1">
                  <c:v>0.68779062682147019</c:v>
                </c:pt>
                <c:pt idx="2">
                  <c:v>0.49290829109974055</c:v>
                </c:pt>
                <c:pt idx="3">
                  <c:v>0.38925371526363661</c:v>
                </c:pt>
                <c:pt idx="4">
                  <c:v>0.35800371526363661</c:v>
                </c:pt>
                <c:pt idx="5">
                  <c:v>0.35800371526363661</c:v>
                </c:pt>
              </c:numCache>
            </c:numRef>
          </c:yVal>
          <c:smooth val="1"/>
        </c:ser>
        <c:ser>
          <c:idx val="3"/>
          <c:order val="3"/>
          <c:xVal>
            <c:numRef>
              <c:f>'Hyperbolic - Upwind'!$B$6:$G$6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'Hyperbolic - Upwind'!$B$15:$G$15</c:f>
              <c:numCache>
                <c:formatCode>General</c:formatCode>
                <c:ptCount val="6"/>
                <c:pt idx="0">
                  <c:v>1</c:v>
                </c:pt>
                <c:pt idx="1">
                  <c:v>0.68717507176621373</c:v>
                </c:pt>
                <c:pt idx="2">
                  <c:v>0.48491147248935396</c:v>
                </c:pt>
                <c:pt idx="3">
                  <c:v>0.35065600775717742</c:v>
                </c:pt>
                <c:pt idx="4">
                  <c:v>0.26107900296496095</c:v>
                </c:pt>
                <c:pt idx="5">
                  <c:v>0.20470575159585244</c:v>
                </c:pt>
              </c:numCache>
            </c:numRef>
          </c:yVal>
          <c:smooth val="1"/>
        </c:ser>
        <c:ser>
          <c:idx val="4"/>
          <c:order val="4"/>
          <c:xVal>
            <c:numRef>
              <c:f>'Hyperbolic - Upwind'!$B$6:$G$6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'Hyperbolic - Upwind'!$B$107:$G$107</c:f>
              <c:numCache>
                <c:formatCode>General</c:formatCode>
                <c:ptCount val="6"/>
                <c:pt idx="0">
                  <c:v>1</c:v>
                </c:pt>
                <c:pt idx="1">
                  <c:v>0.6871737421398173</c:v>
                </c:pt>
                <c:pt idx="2">
                  <c:v>0.48487069472299171</c:v>
                </c:pt>
                <c:pt idx="3">
                  <c:v>0.35018071537442885</c:v>
                </c:pt>
                <c:pt idx="4">
                  <c:v>0.25816797508882472</c:v>
                </c:pt>
                <c:pt idx="5">
                  <c:v>0.19385315109801776</c:v>
                </c:pt>
              </c:numCache>
            </c:numRef>
          </c:yVal>
          <c:smooth val="1"/>
        </c:ser>
        <c:axId val="85293696"/>
        <c:axId val="85299584"/>
      </c:scatterChart>
      <c:valAx>
        <c:axId val="852936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5299584"/>
        <c:crosses val="autoZero"/>
        <c:crossBetween val="midCat"/>
      </c:valAx>
      <c:valAx>
        <c:axId val="8529958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529369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1</xdr:row>
      <xdr:rowOff>142875</xdr:rowOff>
    </xdr:from>
    <xdr:to>
      <xdr:col>9</xdr:col>
      <xdr:colOff>876300</xdr:colOff>
      <xdr:row>10</xdr:row>
      <xdr:rowOff>228600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>
      <selection activeCell="G11" sqref="G11"/>
    </sheetView>
  </sheetViews>
  <sheetFormatPr defaultRowHeight="23.25"/>
  <cols>
    <col min="1" max="1" width="18.140625" style="1" customWidth="1"/>
    <col min="2" max="10" width="14.140625" style="1" customWidth="1"/>
  </cols>
  <sheetData>
    <row r="1" spans="1:8">
      <c r="A1" s="4" t="s">
        <v>5</v>
      </c>
      <c r="B1" s="4"/>
      <c r="C1" s="4"/>
      <c r="D1" s="4"/>
      <c r="E1" s="4"/>
    </row>
    <row r="2" spans="1:8">
      <c r="A2" s="1" t="s">
        <v>6</v>
      </c>
      <c r="B2" s="1">
        <v>1</v>
      </c>
      <c r="C2" s="1" t="s">
        <v>1</v>
      </c>
      <c r="D2" s="1">
        <v>1</v>
      </c>
    </row>
    <row r="3" spans="1:8">
      <c r="A3" s="1" t="s">
        <v>7</v>
      </c>
      <c r="B3" s="1">
        <v>0.5</v>
      </c>
      <c r="C3" s="1" t="s">
        <v>0</v>
      </c>
      <c r="D3" s="1">
        <v>0.1</v>
      </c>
    </row>
    <row r="4" spans="1:8">
      <c r="A4" s="1" t="s">
        <v>8</v>
      </c>
      <c r="B4" s="1">
        <f>B2*D3/(2*D2)</f>
        <v>0.05</v>
      </c>
    </row>
    <row r="5" spans="1:8">
      <c r="A5" s="1" t="s">
        <v>2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1:8">
      <c r="A6" s="1" t="s">
        <v>4</v>
      </c>
      <c r="B6" s="3">
        <v>0</v>
      </c>
      <c r="C6" s="3">
        <f>B6+$D$2</f>
        <v>1</v>
      </c>
      <c r="D6" s="3">
        <f t="shared" ref="D6:G6" si="0">C6+$D$2</f>
        <v>2</v>
      </c>
      <c r="E6" s="3">
        <f t="shared" si="0"/>
        <v>3</v>
      </c>
      <c r="F6" s="3">
        <f t="shared" si="0"/>
        <v>4</v>
      </c>
      <c r="G6" s="1">
        <f t="shared" si="0"/>
        <v>5</v>
      </c>
    </row>
    <row r="7" spans="1:8">
      <c r="A7" s="1">
        <v>0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1">
        <v>1</v>
      </c>
      <c r="H7" s="1" t="s">
        <v>3</v>
      </c>
    </row>
    <row r="8" spans="1:8">
      <c r="A8" s="1">
        <f>A7+$D$3</f>
        <v>0.1</v>
      </c>
      <c r="B8" s="3">
        <f>B7</f>
        <v>1</v>
      </c>
      <c r="C8" s="3">
        <f>-B4*(B7-D7) + (C7 - $B$3*$D$3*C7^1.25)</f>
        <v>0.95</v>
      </c>
      <c r="D8" s="3">
        <f t="shared" ref="D8:F8" si="1">-C4*(C7-E7) + (D7 - $B$3*$D$3*D7^1.25)</f>
        <v>0.95</v>
      </c>
      <c r="E8" s="3">
        <f t="shared" si="1"/>
        <v>0.95</v>
      </c>
      <c r="F8" s="3">
        <f t="shared" si="1"/>
        <v>0.95</v>
      </c>
      <c r="G8" s="1">
        <f>2*B4*(G7-F7) + (G7-B3*D3*G7^1.25)</f>
        <v>0.95</v>
      </c>
    </row>
    <row r="9" spans="1:8">
      <c r="A9" s="1">
        <f>A8+$D$3</f>
        <v>0.2</v>
      </c>
      <c r="B9" s="3">
        <f t="shared" ref="B9:B57" si="2">B8</f>
        <v>1</v>
      </c>
      <c r="C9" s="3">
        <f t="shared" ref="C9:C57" si="3">-B5*(B8-D8) + (C8 - $B$3*$D$3*C8^1.25)</f>
        <v>0.85310521911718185</v>
      </c>
      <c r="D9" s="3">
        <f t="shared" ref="D9:D57" si="4">-C5*(C8-E8) + (D8 - $B$3*$D$3*D8^1.25)</f>
        <v>0.90310521911718189</v>
      </c>
      <c r="E9" s="3">
        <f t="shared" ref="E9:E57" si="5">-D5*(D8-F8) + (E8 - $B$3*$D$3*E8^1.25)</f>
        <v>0.90310521911718189</v>
      </c>
      <c r="F9" s="3">
        <f t="shared" ref="F9:F57" si="6">-E5*(E8-G8) + (F8 - $B$3*$D$3*F8^1.25)</f>
        <v>0.90310521911718189</v>
      </c>
      <c r="G9" s="1">
        <f t="shared" ref="G9:G57" si="7">2*B5*(G8-F8) + (G8-B4*D4*G8^1.25)</f>
        <v>0.95</v>
      </c>
    </row>
    <row r="10" spans="1:8">
      <c r="A10" s="1">
        <f t="shared" ref="A10:A49" si="8">A9+$D$3</f>
        <v>0.30000000000000004</v>
      </c>
      <c r="B10" s="3">
        <f t="shared" si="2"/>
        <v>1</v>
      </c>
      <c r="C10" s="3">
        <f t="shared" si="3"/>
        <v>0.81211094007742457</v>
      </c>
      <c r="D10" s="3">
        <f t="shared" si="4"/>
        <v>0.90908593813206173</v>
      </c>
      <c r="E10" s="3">
        <f t="shared" si="5"/>
        <v>0.85908593813206169</v>
      </c>
      <c r="F10" s="3">
        <f t="shared" si="6"/>
        <v>0.99977028078051589</v>
      </c>
      <c r="G10" s="1">
        <f t="shared" si="7"/>
        <v>-1.8636868529690862</v>
      </c>
    </row>
    <row r="11" spans="1:8">
      <c r="A11" s="1">
        <f t="shared" si="8"/>
        <v>0.4</v>
      </c>
      <c r="B11" s="3">
        <f t="shared" si="2"/>
        <v>1</v>
      </c>
      <c r="C11" s="3">
        <f t="shared" si="3"/>
        <v>0.68265000054180247</v>
      </c>
      <c r="D11" s="3">
        <f t="shared" si="4"/>
        <v>0.91167696275259136</v>
      </c>
      <c r="E11" s="3">
        <f t="shared" si="5"/>
        <v>0.9084164479977187</v>
      </c>
      <c r="F11" s="3">
        <f t="shared" si="6"/>
        <v>-1.7729881532817111</v>
      </c>
      <c r="G11" s="5" t="e">
        <f t="shared" si="7"/>
        <v>#NUM!</v>
      </c>
      <c r="H11" s="5" t="s">
        <v>11</v>
      </c>
    </row>
    <row r="12" spans="1:8">
      <c r="A12" s="1">
        <f t="shared" si="8"/>
        <v>0.5</v>
      </c>
      <c r="B12" s="3">
        <f t="shared" si="2"/>
        <v>1</v>
      </c>
      <c r="C12" s="3">
        <f t="shared" si="3"/>
        <v>0.56330154660985698</v>
      </c>
      <c r="D12" s="3">
        <f t="shared" si="4"/>
        <v>1.0816129322860144</v>
      </c>
      <c r="E12" s="3">
        <f t="shared" si="5"/>
        <v>-1.686358531587977</v>
      </c>
      <c r="F12" s="3" t="e">
        <f t="shared" si="6"/>
        <v>#NUM!</v>
      </c>
      <c r="G12" s="1" t="e">
        <f t="shared" si="7"/>
        <v>#NUM!</v>
      </c>
    </row>
    <row r="13" spans="1:8">
      <c r="A13" s="1">
        <f t="shared" si="8"/>
        <v>0.6</v>
      </c>
      <c r="B13" s="3">
        <f t="shared" si="2"/>
        <v>1</v>
      </c>
      <c r="C13" s="3">
        <f t="shared" si="3"/>
        <v>0.62051412170648512</v>
      </c>
      <c r="D13" s="3">
        <f t="shared" si="4"/>
        <v>-0.89273564099911096</v>
      </c>
      <c r="E13" s="3" t="e">
        <f t="shared" si="5"/>
        <v>#NUM!</v>
      </c>
      <c r="F13" s="3" t="e">
        <f t="shared" si="6"/>
        <v>#NUM!</v>
      </c>
      <c r="G13" s="1" t="e">
        <f t="shared" si="7"/>
        <v>#NUM!</v>
      </c>
    </row>
    <row r="14" spans="1:8">
      <c r="A14" s="1">
        <f t="shared" si="8"/>
        <v>0.7</v>
      </c>
      <c r="B14" s="3">
        <f t="shared" si="2"/>
        <v>1</v>
      </c>
      <c r="C14" s="3">
        <f t="shared" si="3"/>
        <v>-1.299758073348781</v>
      </c>
      <c r="D14" s="3" t="e">
        <f t="shared" si="4"/>
        <v>#NUM!</v>
      </c>
      <c r="E14" s="3" t="e">
        <f t="shared" si="5"/>
        <v>#NUM!</v>
      </c>
      <c r="F14" s="3" t="e">
        <f t="shared" si="6"/>
        <v>#NUM!</v>
      </c>
      <c r="G14" s="1" t="e">
        <f t="shared" si="7"/>
        <v>#NUM!</v>
      </c>
    </row>
    <row r="15" spans="1:8">
      <c r="A15" s="1">
        <f t="shared" si="8"/>
        <v>0.79999999999999993</v>
      </c>
      <c r="B15" s="3">
        <f t="shared" si="2"/>
        <v>1</v>
      </c>
      <c r="C15" s="3" t="e">
        <f t="shared" si="3"/>
        <v>#NUM!</v>
      </c>
      <c r="D15" s="3" t="e">
        <f t="shared" si="4"/>
        <v>#NUM!</v>
      </c>
      <c r="E15" s="3" t="e">
        <f t="shared" si="5"/>
        <v>#NUM!</v>
      </c>
      <c r="F15" s="3" t="e">
        <f t="shared" si="6"/>
        <v>#NUM!</v>
      </c>
      <c r="G15" s="1" t="e">
        <f t="shared" si="7"/>
        <v>#NUM!</v>
      </c>
    </row>
    <row r="16" spans="1:8">
      <c r="A16" s="1">
        <f t="shared" si="8"/>
        <v>0.89999999999999991</v>
      </c>
      <c r="B16" s="3">
        <f t="shared" si="2"/>
        <v>1</v>
      </c>
      <c r="C16" s="3" t="e">
        <f t="shared" si="3"/>
        <v>#NUM!</v>
      </c>
      <c r="D16" s="3" t="e">
        <f t="shared" si="4"/>
        <v>#NUM!</v>
      </c>
      <c r="E16" s="3" t="e">
        <f t="shared" si="5"/>
        <v>#NUM!</v>
      </c>
      <c r="F16" s="3" t="e">
        <f t="shared" si="6"/>
        <v>#NUM!</v>
      </c>
      <c r="G16" s="1" t="e">
        <f t="shared" si="7"/>
        <v>#NUM!</v>
      </c>
    </row>
    <row r="17" spans="1:7">
      <c r="A17" s="1">
        <f t="shared" si="8"/>
        <v>0.99999999999999989</v>
      </c>
      <c r="B17" s="3">
        <f t="shared" si="2"/>
        <v>1</v>
      </c>
      <c r="C17" s="3" t="e">
        <f t="shared" si="3"/>
        <v>#NUM!</v>
      </c>
      <c r="D17" s="3" t="e">
        <f t="shared" si="4"/>
        <v>#NUM!</v>
      </c>
      <c r="E17" s="3" t="e">
        <f t="shared" si="5"/>
        <v>#NUM!</v>
      </c>
      <c r="F17" s="3" t="e">
        <f t="shared" si="6"/>
        <v>#NUM!</v>
      </c>
      <c r="G17" s="1" t="e">
        <f t="shared" si="7"/>
        <v>#NUM!</v>
      </c>
    </row>
    <row r="18" spans="1:7">
      <c r="A18" s="1">
        <f t="shared" si="8"/>
        <v>1.0999999999999999</v>
      </c>
      <c r="B18" s="3">
        <f t="shared" si="2"/>
        <v>1</v>
      </c>
      <c r="C18" s="3" t="e">
        <f t="shared" si="3"/>
        <v>#NUM!</v>
      </c>
      <c r="D18" s="3" t="e">
        <f t="shared" si="4"/>
        <v>#NUM!</v>
      </c>
      <c r="E18" s="3" t="e">
        <f t="shared" si="5"/>
        <v>#NUM!</v>
      </c>
      <c r="F18" s="3" t="e">
        <f t="shared" si="6"/>
        <v>#NUM!</v>
      </c>
      <c r="G18" s="1" t="e">
        <f t="shared" si="7"/>
        <v>#NUM!</v>
      </c>
    </row>
    <row r="19" spans="1:7">
      <c r="A19" s="1">
        <f t="shared" si="8"/>
        <v>1.2</v>
      </c>
      <c r="B19" s="3">
        <f t="shared" si="2"/>
        <v>1</v>
      </c>
      <c r="C19" s="3" t="e">
        <f t="shared" si="3"/>
        <v>#NUM!</v>
      </c>
      <c r="D19" s="3" t="e">
        <f t="shared" si="4"/>
        <v>#NUM!</v>
      </c>
      <c r="E19" s="3" t="e">
        <f t="shared" si="5"/>
        <v>#NUM!</v>
      </c>
      <c r="F19" s="3" t="e">
        <f t="shared" si="6"/>
        <v>#NUM!</v>
      </c>
      <c r="G19" s="1" t="e">
        <f t="shared" si="7"/>
        <v>#NUM!</v>
      </c>
    </row>
    <row r="20" spans="1:7">
      <c r="A20" s="1">
        <f t="shared" si="8"/>
        <v>1.3</v>
      </c>
      <c r="B20" s="3">
        <f t="shared" si="2"/>
        <v>1</v>
      </c>
      <c r="C20" s="3" t="e">
        <f t="shared" si="3"/>
        <v>#NUM!</v>
      </c>
      <c r="D20" s="3" t="e">
        <f t="shared" si="4"/>
        <v>#NUM!</v>
      </c>
      <c r="E20" s="3" t="e">
        <f t="shared" si="5"/>
        <v>#NUM!</v>
      </c>
      <c r="F20" s="3" t="e">
        <f t="shared" si="6"/>
        <v>#NUM!</v>
      </c>
      <c r="G20" s="1" t="e">
        <f t="shared" si="7"/>
        <v>#NUM!</v>
      </c>
    </row>
    <row r="21" spans="1:7">
      <c r="A21" s="1">
        <f t="shared" si="8"/>
        <v>1.4000000000000001</v>
      </c>
      <c r="B21" s="3">
        <f t="shared" si="2"/>
        <v>1</v>
      </c>
      <c r="C21" s="3" t="e">
        <f t="shared" si="3"/>
        <v>#NUM!</v>
      </c>
      <c r="D21" s="3" t="e">
        <f t="shared" si="4"/>
        <v>#NUM!</v>
      </c>
      <c r="E21" s="3" t="e">
        <f t="shared" si="5"/>
        <v>#NUM!</v>
      </c>
      <c r="F21" s="3" t="e">
        <f t="shared" si="6"/>
        <v>#NUM!</v>
      </c>
      <c r="G21" s="1" t="e">
        <f t="shared" si="7"/>
        <v>#NUM!</v>
      </c>
    </row>
    <row r="22" spans="1:7">
      <c r="A22" s="1">
        <f t="shared" si="8"/>
        <v>1.5000000000000002</v>
      </c>
      <c r="B22" s="3">
        <f t="shared" si="2"/>
        <v>1</v>
      </c>
      <c r="C22" s="3" t="e">
        <f t="shared" si="3"/>
        <v>#NUM!</v>
      </c>
      <c r="D22" s="3" t="e">
        <f t="shared" si="4"/>
        <v>#NUM!</v>
      </c>
      <c r="E22" s="3" t="e">
        <f t="shared" si="5"/>
        <v>#NUM!</v>
      </c>
      <c r="F22" s="3" t="e">
        <f t="shared" si="6"/>
        <v>#NUM!</v>
      </c>
      <c r="G22" s="1" t="e">
        <f t="shared" si="7"/>
        <v>#NUM!</v>
      </c>
    </row>
    <row r="23" spans="1:7">
      <c r="A23" s="1">
        <f t="shared" si="8"/>
        <v>1.6000000000000003</v>
      </c>
      <c r="B23" s="3">
        <f t="shared" si="2"/>
        <v>1</v>
      </c>
      <c r="C23" s="3" t="e">
        <f t="shared" si="3"/>
        <v>#NUM!</v>
      </c>
      <c r="D23" s="3" t="e">
        <f t="shared" si="4"/>
        <v>#NUM!</v>
      </c>
      <c r="E23" s="3" t="e">
        <f t="shared" si="5"/>
        <v>#NUM!</v>
      </c>
      <c r="F23" s="3" t="e">
        <f t="shared" si="6"/>
        <v>#NUM!</v>
      </c>
      <c r="G23" s="1" t="e">
        <f t="shared" si="7"/>
        <v>#NUM!</v>
      </c>
    </row>
    <row r="24" spans="1:7">
      <c r="A24" s="1">
        <f t="shared" si="8"/>
        <v>1.7000000000000004</v>
      </c>
      <c r="B24" s="3">
        <f t="shared" si="2"/>
        <v>1</v>
      </c>
      <c r="C24" s="3" t="e">
        <f t="shared" si="3"/>
        <v>#NUM!</v>
      </c>
      <c r="D24" s="3" t="e">
        <f t="shared" si="4"/>
        <v>#NUM!</v>
      </c>
      <c r="E24" s="3" t="e">
        <f t="shared" si="5"/>
        <v>#NUM!</v>
      </c>
      <c r="F24" s="3" t="e">
        <f t="shared" si="6"/>
        <v>#NUM!</v>
      </c>
      <c r="G24" s="1" t="e">
        <f t="shared" si="7"/>
        <v>#NUM!</v>
      </c>
    </row>
    <row r="25" spans="1:7">
      <c r="A25" s="1">
        <f t="shared" si="8"/>
        <v>1.8000000000000005</v>
      </c>
      <c r="B25" s="3">
        <f t="shared" si="2"/>
        <v>1</v>
      </c>
      <c r="C25" s="3" t="e">
        <f t="shared" si="3"/>
        <v>#NUM!</v>
      </c>
      <c r="D25" s="3" t="e">
        <f t="shared" si="4"/>
        <v>#NUM!</v>
      </c>
      <c r="E25" s="3" t="e">
        <f t="shared" si="5"/>
        <v>#NUM!</v>
      </c>
      <c r="F25" s="3" t="e">
        <f t="shared" si="6"/>
        <v>#NUM!</v>
      </c>
      <c r="G25" s="1" t="e">
        <f t="shared" si="7"/>
        <v>#NUM!</v>
      </c>
    </row>
    <row r="26" spans="1:7">
      <c r="A26" s="1">
        <f t="shared" si="8"/>
        <v>1.9000000000000006</v>
      </c>
      <c r="B26" s="3">
        <f t="shared" si="2"/>
        <v>1</v>
      </c>
      <c r="C26" s="3" t="e">
        <f t="shared" si="3"/>
        <v>#NUM!</v>
      </c>
      <c r="D26" s="3" t="e">
        <f t="shared" si="4"/>
        <v>#NUM!</v>
      </c>
      <c r="E26" s="3" t="e">
        <f t="shared" si="5"/>
        <v>#NUM!</v>
      </c>
      <c r="F26" s="3" t="e">
        <f t="shared" si="6"/>
        <v>#NUM!</v>
      </c>
      <c r="G26" s="1" t="e">
        <f t="shared" si="7"/>
        <v>#NUM!</v>
      </c>
    </row>
    <row r="27" spans="1:7">
      <c r="A27" s="1">
        <f t="shared" si="8"/>
        <v>2.0000000000000004</v>
      </c>
      <c r="B27" s="3">
        <f t="shared" si="2"/>
        <v>1</v>
      </c>
      <c r="C27" s="3" t="e">
        <f t="shared" si="3"/>
        <v>#NUM!</v>
      </c>
      <c r="D27" s="3" t="e">
        <f t="shared" si="4"/>
        <v>#NUM!</v>
      </c>
      <c r="E27" s="3" t="e">
        <f t="shared" si="5"/>
        <v>#NUM!</v>
      </c>
      <c r="F27" s="3" t="e">
        <f t="shared" si="6"/>
        <v>#NUM!</v>
      </c>
      <c r="G27" s="1" t="e">
        <f t="shared" si="7"/>
        <v>#NUM!</v>
      </c>
    </row>
    <row r="28" spans="1:7">
      <c r="A28" s="1">
        <f t="shared" si="8"/>
        <v>2.1000000000000005</v>
      </c>
      <c r="B28" s="3">
        <f t="shared" si="2"/>
        <v>1</v>
      </c>
      <c r="C28" s="3" t="e">
        <f t="shared" si="3"/>
        <v>#NUM!</v>
      </c>
      <c r="D28" s="3" t="e">
        <f t="shared" si="4"/>
        <v>#NUM!</v>
      </c>
      <c r="E28" s="3" t="e">
        <f t="shared" si="5"/>
        <v>#NUM!</v>
      </c>
      <c r="F28" s="3" t="e">
        <f t="shared" si="6"/>
        <v>#NUM!</v>
      </c>
      <c r="G28" s="1" t="e">
        <f t="shared" si="7"/>
        <v>#NUM!</v>
      </c>
    </row>
    <row r="29" spans="1:7">
      <c r="A29" s="1">
        <f t="shared" si="8"/>
        <v>2.2000000000000006</v>
      </c>
      <c r="B29" s="3">
        <f t="shared" si="2"/>
        <v>1</v>
      </c>
      <c r="C29" s="3" t="e">
        <f t="shared" si="3"/>
        <v>#NUM!</v>
      </c>
      <c r="D29" s="3" t="e">
        <f t="shared" si="4"/>
        <v>#NUM!</v>
      </c>
      <c r="E29" s="3" t="e">
        <f t="shared" si="5"/>
        <v>#NUM!</v>
      </c>
      <c r="F29" s="3" t="e">
        <f t="shared" si="6"/>
        <v>#NUM!</v>
      </c>
      <c r="G29" s="1" t="e">
        <f t="shared" si="7"/>
        <v>#NUM!</v>
      </c>
    </row>
    <row r="30" spans="1:7">
      <c r="A30" s="1">
        <f t="shared" si="8"/>
        <v>2.3000000000000007</v>
      </c>
      <c r="B30" s="3">
        <f t="shared" si="2"/>
        <v>1</v>
      </c>
      <c r="C30" s="3" t="e">
        <f t="shared" si="3"/>
        <v>#NUM!</v>
      </c>
      <c r="D30" s="3" t="e">
        <f t="shared" si="4"/>
        <v>#NUM!</v>
      </c>
      <c r="E30" s="3" t="e">
        <f t="shared" si="5"/>
        <v>#NUM!</v>
      </c>
      <c r="F30" s="3" t="e">
        <f t="shared" si="6"/>
        <v>#NUM!</v>
      </c>
      <c r="G30" s="1" t="e">
        <f t="shared" si="7"/>
        <v>#NUM!</v>
      </c>
    </row>
    <row r="31" spans="1:7">
      <c r="A31" s="1">
        <f t="shared" si="8"/>
        <v>2.4000000000000008</v>
      </c>
      <c r="B31" s="3">
        <f t="shared" si="2"/>
        <v>1</v>
      </c>
      <c r="C31" s="3" t="e">
        <f t="shared" si="3"/>
        <v>#NUM!</v>
      </c>
      <c r="D31" s="3" t="e">
        <f t="shared" si="4"/>
        <v>#NUM!</v>
      </c>
      <c r="E31" s="3" t="e">
        <f t="shared" si="5"/>
        <v>#NUM!</v>
      </c>
      <c r="F31" s="3" t="e">
        <f t="shared" si="6"/>
        <v>#NUM!</v>
      </c>
      <c r="G31" s="1" t="e">
        <f t="shared" si="7"/>
        <v>#NUM!</v>
      </c>
    </row>
    <row r="32" spans="1:7">
      <c r="A32" s="1">
        <f t="shared" si="8"/>
        <v>2.5000000000000009</v>
      </c>
      <c r="B32" s="3">
        <f t="shared" si="2"/>
        <v>1</v>
      </c>
      <c r="C32" s="3" t="e">
        <f t="shared" si="3"/>
        <v>#NUM!</v>
      </c>
      <c r="D32" s="3" t="e">
        <f t="shared" si="4"/>
        <v>#NUM!</v>
      </c>
      <c r="E32" s="3" t="e">
        <f t="shared" si="5"/>
        <v>#NUM!</v>
      </c>
      <c r="F32" s="3" t="e">
        <f t="shared" si="6"/>
        <v>#NUM!</v>
      </c>
      <c r="G32" s="1" t="e">
        <f t="shared" si="7"/>
        <v>#NUM!</v>
      </c>
    </row>
    <row r="33" spans="1:7">
      <c r="A33" s="1">
        <f t="shared" si="8"/>
        <v>2.600000000000001</v>
      </c>
      <c r="B33" s="3">
        <f t="shared" si="2"/>
        <v>1</v>
      </c>
      <c r="C33" s="3" t="e">
        <f t="shared" si="3"/>
        <v>#NUM!</v>
      </c>
      <c r="D33" s="3" t="e">
        <f t="shared" si="4"/>
        <v>#NUM!</v>
      </c>
      <c r="E33" s="3" t="e">
        <f t="shared" si="5"/>
        <v>#NUM!</v>
      </c>
      <c r="F33" s="3" t="e">
        <f t="shared" si="6"/>
        <v>#NUM!</v>
      </c>
      <c r="G33" s="1" t="e">
        <f t="shared" si="7"/>
        <v>#NUM!</v>
      </c>
    </row>
    <row r="34" spans="1:7">
      <c r="A34" s="1">
        <f t="shared" si="8"/>
        <v>2.7000000000000011</v>
      </c>
      <c r="B34" s="3">
        <f t="shared" si="2"/>
        <v>1</v>
      </c>
      <c r="C34" s="3" t="e">
        <f t="shared" si="3"/>
        <v>#NUM!</v>
      </c>
      <c r="D34" s="3" t="e">
        <f t="shared" si="4"/>
        <v>#NUM!</v>
      </c>
      <c r="E34" s="3" t="e">
        <f t="shared" si="5"/>
        <v>#NUM!</v>
      </c>
      <c r="F34" s="3" t="e">
        <f t="shared" si="6"/>
        <v>#NUM!</v>
      </c>
      <c r="G34" s="1" t="e">
        <f t="shared" si="7"/>
        <v>#NUM!</v>
      </c>
    </row>
    <row r="35" spans="1:7">
      <c r="A35" s="1">
        <f t="shared" si="8"/>
        <v>2.8000000000000012</v>
      </c>
      <c r="B35" s="3">
        <f t="shared" si="2"/>
        <v>1</v>
      </c>
      <c r="C35" s="3" t="e">
        <f t="shared" si="3"/>
        <v>#NUM!</v>
      </c>
      <c r="D35" s="3" t="e">
        <f t="shared" si="4"/>
        <v>#NUM!</v>
      </c>
      <c r="E35" s="3" t="e">
        <f t="shared" si="5"/>
        <v>#NUM!</v>
      </c>
      <c r="F35" s="3" t="e">
        <f t="shared" si="6"/>
        <v>#NUM!</v>
      </c>
      <c r="G35" s="1" t="e">
        <f t="shared" si="7"/>
        <v>#NUM!</v>
      </c>
    </row>
    <row r="36" spans="1:7">
      <c r="A36" s="1">
        <f t="shared" si="8"/>
        <v>2.9000000000000012</v>
      </c>
      <c r="B36" s="3">
        <f t="shared" si="2"/>
        <v>1</v>
      </c>
      <c r="C36" s="3" t="e">
        <f t="shared" si="3"/>
        <v>#NUM!</v>
      </c>
      <c r="D36" s="3" t="e">
        <f t="shared" si="4"/>
        <v>#NUM!</v>
      </c>
      <c r="E36" s="3" t="e">
        <f t="shared" si="5"/>
        <v>#NUM!</v>
      </c>
      <c r="F36" s="3" t="e">
        <f t="shared" si="6"/>
        <v>#NUM!</v>
      </c>
      <c r="G36" s="1" t="e">
        <f t="shared" si="7"/>
        <v>#NUM!</v>
      </c>
    </row>
    <row r="37" spans="1:7">
      <c r="A37" s="1">
        <f t="shared" si="8"/>
        <v>3.0000000000000013</v>
      </c>
      <c r="B37" s="3">
        <f t="shared" si="2"/>
        <v>1</v>
      </c>
      <c r="C37" s="3" t="e">
        <f t="shared" si="3"/>
        <v>#NUM!</v>
      </c>
      <c r="D37" s="3" t="e">
        <f t="shared" si="4"/>
        <v>#NUM!</v>
      </c>
      <c r="E37" s="3" t="e">
        <f t="shared" si="5"/>
        <v>#NUM!</v>
      </c>
      <c r="F37" s="3" t="e">
        <f t="shared" si="6"/>
        <v>#NUM!</v>
      </c>
      <c r="G37" s="1" t="e">
        <f t="shared" si="7"/>
        <v>#NUM!</v>
      </c>
    </row>
    <row r="38" spans="1:7">
      <c r="A38" s="1">
        <f t="shared" si="8"/>
        <v>3.1000000000000014</v>
      </c>
      <c r="B38" s="3">
        <f t="shared" si="2"/>
        <v>1</v>
      </c>
      <c r="C38" s="3" t="e">
        <f t="shared" si="3"/>
        <v>#NUM!</v>
      </c>
      <c r="D38" s="3" t="e">
        <f t="shared" si="4"/>
        <v>#NUM!</v>
      </c>
      <c r="E38" s="3" t="e">
        <f t="shared" si="5"/>
        <v>#NUM!</v>
      </c>
      <c r="F38" s="3" t="e">
        <f t="shared" si="6"/>
        <v>#NUM!</v>
      </c>
      <c r="G38" s="1" t="e">
        <f t="shared" si="7"/>
        <v>#NUM!</v>
      </c>
    </row>
    <row r="39" spans="1:7">
      <c r="A39" s="1">
        <f t="shared" si="8"/>
        <v>3.2000000000000015</v>
      </c>
      <c r="B39" s="3">
        <f t="shared" si="2"/>
        <v>1</v>
      </c>
      <c r="C39" s="3" t="e">
        <f t="shared" si="3"/>
        <v>#NUM!</v>
      </c>
      <c r="D39" s="3" t="e">
        <f t="shared" si="4"/>
        <v>#NUM!</v>
      </c>
      <c r="E39" s="3" t="e">
        <f t="shared" si="5"/>
        <v>#NUM!</v>
      </c>
      <c r="F39" s="3" t="e">
        <f t="shared" si="6"/>
        <v>#NUM!</v>
      </c>
      <c r="G39" s="1" t="e">
        <f t="shared" si="7"/>
        <v>#NUM!</v>
      </c>
    </row>
    <row r="40" spans="1:7">
      <c r="A40" s="1">
        <f t="shared" si="8"/>
        <v>3.3000000000000016</v>
      </c>
      <c r="B40" s="3">
        <f t="shared" si="2"/>
        <v>1</v>
      </c>
      <c r="C40" s="3" t="e">
        <f t="shared" si="3"/>
        <v>#NUM!</v>
      </c>
      <c r="D40" s="3" t="e">
        <f t="shared" si="4"/>
        <v>#NUM!</v>
      </c>
      <c r="E40" s="3" t="e">
        <f t="shared" si="5"/>
        <v>#NUM!</v>
      </c>
      <c r="F40" s="3" t="e">
        <f t="shared" si="6"/>
        <v>#NUM!</v>
      </c>
      <c r="G40" s="1" t="e">
        <f t="shared" si="7"/>
        <v>#NUM!</v>
      </c>
    </row>
    <row r="41" spans="1:7">
      <c r="A41" s="1">
        <f t="shared" si="8"/>
        <v>3.4000000000000017</v>
      </c>
      <c r="B41" s="3">
        <f t="shared" si="2"/>
        <v>1</v>
      </c>
      <c r="C41" s="3" t="e">
        <f t="shared" si="3"/>
        <v>#NUM!</v>
      </c>
      <c r="D41" s="3" t="e">
        <f t="shared" si="4"/>
        <v>#NUM!</v>
      </c>
      <c r="E41" s="3" t="e">
        <f t="shared" si="5"/>
        <v>#NUM!</v>
      </c>
      <c r="F41" s="3" t="e">
        <f t="shared" si="6"/>
        <v>#NUM!</v>
      </c>
      <c r="G41" s="1" t="e">
        <f t="shared" si="7"/>
        <v>#NUM!</v>
      </c>
    </row>
    <row r="42" spans="1:7">
      <c r="A42" s="1">
        <f t="shared" si="8"/>
        <v>3.5000000000000018</v>
      </c>
      <c r="B42" s="3">
        <f t="shared" si="2"/>
        <v>1</v>
      </c>
      <c r="C42" s="3" t="e">
        <f t="shared" si="3"/>
        <v>#NUM!</v>
      </c>
      <c r="D42" s="3" t="e">
        <f t="shared" si="4"/>
        <v>#NUM!</v>
      </c>
      <c r="E42" s="3" t="e">
        <f t="shared" si="5"/>
        <v>#NUM!</v>
      </c>
      <c r="F42" s="3" t="e">
        <f t="shared" si="6"/>
        <v>#NUM!</v>
      </c>
      <c r="G42" s="1" t="e">
        <f t="shared" si="7"/>
        <v>#NUM!</v>
      </c>
    </row>
    <row r="43" spans="1:7">
      <c r="A43" s="1">
        <f t="shared" si="8"/>
        <v>3.6000000000000019</v>
      </c>
      <c r="B43" s="3">
        <f t="shared" si="2"/>
        <v>1</v>
      </c>
      <c r="C43" s="3" t="e">
        <f t="shared" si="3"/>
        <v>#NUM!</v>
      </c>
      <c r="D43" s="3" t="e">
        <f t="shared" si="4"/>
        <v>#NUM!</v>
      </c>
      <c r="E43" s="3" t="e">
        <f t="shared" si="5"/>
        <v>#NUM!</v>
      </c>
      <c r="F43" s="3" t="e">
        <f t="shared" si="6"/>
        <v>#NUM!</v>
      </c>
      <c r="G43" s="1" t="e">
        <f t="shared" si="7"/>
        <v>#NUM!</v>
      </c>
    </row>
    <row r="44" spans="1:7">
      <c r="A44" s="1">
        <f t="shared" si="8"/>
        <v>3.700000000000002</v>
      </c>
      <c r="B44" s="3">
        <f t="shared" si="2"/>
        <v>1</v>
      </c>
      <c r="C44" s="3" t="e">
        <f t="shared" si="3"/>
        <v>#NUM!</v>
      </c>
      <c r="D44" s="3" t="e">
        <f t="shared" si="4"/>
        <v>#NUM!</v>
      </c>
      <c r="E44" s="3" t="e">
        <f t="shared" si="5"/>
        <v>#NUM!</v>
      </c>
      <c r="F44" s="3" t="e">
        <f t="shared" si="6"/>
        <v>#NUM!</v>
      </c>
      <c r="G44" s="1" t="e">
        <f t="shared" si="7"/>
        <v>#NUM!</v>
      </c>
    </row>
    <row r="45" spans="1:7">
      <c r="A45" s="1">
        <f t="shared" si="8"/>
        <v>3.800000000000002</v>
      </c>
      <c r="B45" s="3">
        <f t="shared" si="2"/>
        <v>1</v>
      </c>
      <c r="C45" s="3" t="e">
        <f t="shared" si="3"/>
        <v>#NUM!</v>
      </c>
      <c r="D45" s="3" t="e">
        <f t="shared" si="4"/>
        <v>#NUM!</v>
      </c>
      <c r="E45" s="3" t="e">
        <f t="shared" si="5"/>
        <v>#NUM!</v>
      </c>
      <c r="F45" s="3" t="e">
        <f t="shared" si="6"/>
        <v>#NUM!</v>
      </c>
      <c r="G45" s="1" t="e">
        <f t="shared" si="7"/>
        <v>#NUM!</v>
      </c>
    </row>
    <row r="46" spans="1:7">
      <c r="A46" s="1">
        <f t="shared" si="8"/>
        <v>3.9000000000000021</v>
      </c>
      <c r="B46" s="3">
        <f t="shared" si="2"/>
        <v>1</v>
      </c>
      <c r="C46" s="3" t="e">
        <f t="shared" si="3"/>
        <v>#NUM!</v>
      </c>
      <c r="D46" s="3" t="e">
        <f t="shared" si="4"/>
        <v>#NUM!</v>
      </c>
      <c r="E46" s="3" t="e">
        <f t="shared" si="5"/>
        <v>#NUM!</v>
      </c>
      <c r="F46" s="3" t="e">
        <f t="shared" si="6"/>
        <v>#NUM!</v>
      </c>
      <c r="G46" s="1" t="e">
        <f t="shared" si="7"/>
        <v>#NUM!</v>
      </c>
    </row>
    <row r="47" spans="1:7">
      <c r="A47" s="1">
        <f t="shared" si="8"/>
        <v>4.0000000000000018</v>
      </c>
      <c r="B47" s="3">
        <f t="shared" si="2"/>
        <v>1</v>
      </c>
      <c r="C47" s="3" t="e">
        <f t="shared" si="3"/>
        <v>#NUM!</v>
      </c>
      <c r="D47" s="3" t="e">
        <f t="shared" si="4"/>
        <v>#NUM!</v>
      </c>
      <c r="E47" s="3" t="e">
        <f t="shared" si="5"/>
        <v>#NUM!</v>
      </c>
      <c r="F47" s="3" t="e">
        <f t="shared" si="6"/>
        <v>#NUM!</v>
      </c>
      <c r="G47" s="1" t="e">
        <f t="shared" si="7"/>
        <v>#NUM!</v>
      </c>
    </row>
    <row r="48" spans="1:7">
      <c r="A48" s="1">
        <f t="shared" si="8"/>
        <v>4.1000000000000014</v>
      </c>
      <c r="B48" s="3">
        <f t="shared" si="2"/>
        <v>1</v>
      </c>
      <c r="C48" s="3" t="e">
        <f t="shared" si="3"/>
        <v>#NUM!</v>
      </c>
      <c r="D48" s="3" t="e">
        <f t="shared" si="4"/>
        <v>#NUM!</v>
      </c>
      <c r="E48" s="3" t="e">
        <f t="shared" si="5"/>
        <v>#NUM!</v>
      </c>
      <c r="F48" s="3" t="e">
        <f t="shared" si="6"/>
        <v>#NUM!</v>
      </c>
      <c r="G48" s="1" t="e">
        <f t="shared" si="7"/>
        <v>#NUM!</v>
      </c>
    </row>
    <row r="49" spans="1:7">
      <c r="A49" s="1">
        <f t="shared" si="8"/>
        <v>4.2000000000000011</v>
      </c>
      <c r="B49" s="3">
        <f t="shared" si="2"/>
        <v>1</v>
      </c>
      <c r="C49" s="3" t="e">
        <f t="shared" si="3"/>
        <v>#NUM!</v>
      </c>
      <c r="D49" s="3" t="e">
        <f t="shared" si="4"/>
        <v>#NUM!</v>
      </c>
      <c r="E49" s="3" t="e">
        <f t="shared" si="5"/>
        <v>#NUM!</v>
      </c>
      <c r="F49" s="3" t="e">
        <f t="shared" si="6"/>
        <v>#NUM!</v>
      </c>
      <c r="G49" s="1" t="e">
        <f t="shared" si="7"/>
        <v>#NUM!</v>
      </c>
    </row>
    <row r="50" spans="1:7">
      <c r="A50" s="1">
        <f>A49+$D$3</f>
        <v>4.3000000000000007</v>
      </c>
      <c r="B50" s="3">
        <f t="shared" si="2"/>
        <v>1</v>
      </c>
      <c r="C50" s="3" t="e">
        <f t="shared" si="3"/>
        <v>#NUM!</v>
      </c>
      <c r="D50" s="3" t="e">
        <f t="shared" si="4"/>
        <v>#NUM!</v>
      </c>
      <c r="E50" s="3" t="e">
        <f t="shared" si="5"/>
        <v>#NUM!</v>
      </c>
      <c r="F50" s="3" t="e">
        <f t="shared" si="6"/>
        <v>#NUM!</v>
      </c>
      <c r="G50" s="1" t="e">
        <f t="shared" si="7"/>
        <v>#NUM!</v>
      </c>
    </row>
    <row r="51" spans="1:7">
      <c r="A51" s="1">
        <f t="shared" ref="A51:A57" si="9">A50+$D$3</f>
        <v>4.4000000000000004</v>
      </c>
      <c r="B51" s="3">
        <f t="shared" si="2"/>
        <v>1</v>
      </c>
      <c r="C51" s="3" t="e">
        <f t="shared" si="3"/>
        <v>#NUM!</v>
      </c>
      <c r="D51" s="3" t="e">
        <f t="shared" si="4"/>
        <v>#NUM!</v>
      </c>
      <c r="E51" s="3" t="e">
        <f t="shared" si="5"/>
        <v>#NUM!</v>
      </c>
      <c r="F51" s="3" t="e">
        <f t="shared" si="6"/>
        <v>#NUM!</v>
      </c>
      <c r="G51" s="1" t="e">
        <f t="shared" si="7"/>
        <v>#NUM!</v>
      </c>
    </row>
    <row r="52" spans="1:7">
      <c r="A52" s="1">
        <f t="shared" si="9"/>
        <v>4.5</v>
      </c>
      <c r="B52" s="3">
        <f t="shared" si="2"/>
        <v>1</v>
      </c>
      <c r="C52" s="3" t="e">
        <f t="shared" si="3"/>
        <v>#NUM!</v>
      </c>
      <c r="D52" s="3" t="e">
        <f t="shared" si="4"/>
        <v>#NUM!</v>
      </c>
      <c r="E52" s="3" t="e">
        <f t="shared" si="5"/>
        <v>#NUM!</v>
      </c>
      <c r="F52" s="3" t="e">
        <f t="shared" si="6"/>
        <v>#NUM!</v>
      </c>
      <c r="G52" s="1" t="e">
        <f t="shared" si="7"/>
        <v>#NUM!</v>
      </c>
    </row>
    <row r="53" spans="1:7">
      <c r="A53" s="1">
        <f t="shared" si="9"/>
        <v>4.5999999999999996</v>
      </c>
      <c r="B53" s="3">
        <f t="shared" si="2"/>
        <v>1</v>
      </c>
      <c r="C53" s="3" t="e">
        <f t="shared" si="3"/>
        <v>#NUM!</v>
      </c>
      <c r="D53" s="3" t="e">
        <f t="shared" si="4"/>
        <v>#NUM!</v>
      </c>
      <c r="E53" s="3" t="e">
        <f t="shared" si="5"/>
        <v>#NUM!</v>
      </c>
      <c r="F53" s="3" t="e">
        <f t="shared" si="6"/>
        <v>#NUM!</v>
      </c>
      <c r="G53" s="1" t="e">
        <f t="shared" si="7"/>
        <v>#NUM!</v>
      </c>
    </row>
    <row r="54" spans="1:7">
      <c r="A54" s="1">
        <f t="shared" si="9"/>
        <v>4.6999999999999993</v>
      </c>
      <c r="B54" s="3">
        <f t="shared" si="2"/>
        <v>1</v>
      </c>
      <c r="C54" s="3" t="e">
        <f t="shared" si="3"/>
        <v>#NUM!</v>
      </c>
      <c r="D54" s="3" t="e">
        <f t="shared" si="4"/>
        <v>#NUM!</v>
      </c>
      <c r="E54" s="3" t="e">
        <f t="shared" si="5"/>
        <v>#NUM!</v>
      </c>
      <c r="F54" s="3" t="e">
        <f t="shared" si="6"/>
        <v>#NUM!</v>
      </c>
      <c r="G54" s="1" t="e">
        <f t="shared" si="7"/>
        <v>#NUM!</v>
      </c>
    </row>
    <row r="55" spans="1:7">
      <c r="A55" s="1">
        <f t="shared" si="9"/>
        <v>4.7999999999999989</v>
      </c>
      <c r="B55" s="3">
        <f t="shared" si="2"/>
        <v>1</v>
      </c>
      <c r="C55" s="3" t="e">
        <f t="shared" si="3"/>
        <v>#NUM!</v>
      </c>
      <c r="D55" s="3" t="e">
        <f t="shared" si="4"/>
        <v>#NUM!</v>
      </c>
      <c r="E55" s="3" t="e">
        <f t="shared" si="5"/>
        <v>#NUM!</v>
      </c>
      <c r="F55" s="3" t="e">
        <f t="shared" si="6"/>
        <v>#NUM!</v>
      </c>
      <c r="G55" s="1" t="e">
        <f t="shared" si="7"/>
        <v>#NUM!</v>
      </c>
    </row>
    <row r="56" spans="1:7">
      <c r="A56" s="1">
        <f t="shared" si="9"/>
        <v>4.8999999999999986</v>
      </c>
      <c r="B56" s="3">
        <f t="shared" si="2"/>
        <v>1</v>
      </c>
      <c r="C56" s="3" t="e">
        <f t="shared" si="3"/>
        <v>#NUM!</v>
      </c>
      <c r="D56" s="3" t="e">
        <f t="shared" si="4"/>
        <v>#NUM!</v>
      </c>
      <c r="E56" s="3" t="e">
        <f t="shared" si="5"/>
        <v>#NUM!</v>
      </c>
      <c r="F56" s="3" t="e">
        <f t="shared" si="6"/>
        <v>#NUM!</v>
      </c>
      <c r="G56" s="1" t="e">
        <f t="shared" si="7"/>
        <v>#NUM!</v>
      </c>
    </row>
    <row r="57" spans="1:7">
      <c r="A57" s="1">
        <f t="shared" si="9"/>
        <v>4.9999999999999982</v>
      </c>
      <c r="B57" s="3">
        <f t="shared" si="2"/>
        <v>1</v>
      </c>
      <c r="C57" s="3" t="e">
        <f t="shared" si="3"/>
        <v>#NUM!</v>
      </c>
      <c r="D57" s="3" t="e">
        <f t="shared" si="4"/>
        <v>#NUM!</v>
      </c>
      <c r="E57" s="3" t="e">
        <f t="shared" si="5"/>
        <v>#NUM!</v>
      </c>
      <c r="F57" s="3" t="e">
        <f t="shared" si="6"/>
        <v>#NUM!</v>
      </c>
      <c r="G57" s="1" t="e">
        <f t="shared" si="7"/>
        <v>#NUM!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workbookViewId="0">
      <selection activeCell="J17" sqref="J17"/>
    </sheetView>
  </sheetViews>
  <sheetFormatPr defaultRowHeight="23.25"/>
  <cols>
    <col min="1" max="1" width="18.140625" style="1" customWidth="1"/>
    <col min="2" max="10" width="14.140625" style="1" customWidth="1"/>
  </cols>
  <sheetData>
    <row r="1" spans="1:8">
      <c r="A1" s="4" t="s">
        <v>9</v>
      </c>
      <c r="B1" s="4"/>
      <c r="C1" s="4"/>
      <c r="D1" s="4"/>
      <c r="E1" s="4"/>
    </row>
    <row r="2" spans="1:8">
      <c r="A2" s="1" t="s">
        <v>6</v>
      </c>
      <c r="B2" s="1">
        <v>1</v>
      </c>
      <c r="C2" s="1" t="s">
        <v>1</v>
      </c>
      <c r="D2" s="1">
        <v>1</v>
      </c>
    </row>
    <row r="3" spans="1:8">
      <c r="A3" s="1" t="s">
        <v>7</v>
      </c>
      <c r="B3" s="1">
        <v>0.5</v>
      </c>
      <c r="C3" s="1" t="s">
        <v>0</v>
      </c>
      <c r="D3" s="1">
        <v>0.5</v>
      </c>
    </row>
    <row r="4" spans="1:8">
      <c r="A4" s="1" t="s">
        <v>10</v>
      </c>
      <c r="B4" s="1">
        <f>B2*D3/(D2)</f>
        <v>0.5</v>
      </c>
    </row>
    <row r="5" spans="1:8">
      <c r="A5" s="1" t="s">
        <v>2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1:8">
      <c r="A6" s="1" t="s">
        <v>4</v>
      </c>
      <c r="B6" s="3">
        <v>0</v>
      </c>
      <c r="C6" s="3">
        <f>B6+$D$2</f>
        <v>1</v>
      </c>
      <c r="D6" s="3">
        <f t="shared" ref="D6:G6" si="0">C6+$D$2</f>
        <v>2</v>
      </c>
      <c r="E6" s="3">
        <f t="shared" si="0"/>
        <v>3</v>
      </c>
      <c r="F6" s="3">
        <f t="shared" si="0"/>
        <v>4</v>
      </c>
      <c r="G6" s="1">
        <f t="shared" si="0"/>
        <v>5</v>
      </c>
    </row>
    <row r="7" spans="1:8">
      <c r="A7" s="1">
        <v>0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1">
        <v>1</v>
      </c>
      <c r="H7" s="1" t="s">
        <v>3</v>
      </c>
    </row>
    <row r="8" spans="1:8">
      <c r="A8" s="1">
        <f>A7+$D$3</f>
        <v>0.5</v>
      </c>
      <c r="B8" s="3">
        <f>B7</f>
        <v>1</v>
      </c>
      <c r="C8" s="3">
        <f>C7*(1-$B$4) - $B$3*$D$3*C7^1.25 + $B$4*B7</f>
        <v>0.75</v>
      </c>
      <c r="D8" s="3">
        <f t="shared" ref="D8:G8" si="1">D7*(1-$B$4) - $B$3*$D$3*D7^1.25 + $B$4*C7</f>
        <v>0.75</v>
      </c>
      <c r="E8" s="3">
        <f t="shared" si="1"/>
        <v>0.75</v>
      </c>
      <c r="F8" s="3">
        <f t="shared" si="1"/>
        <v>0.75</v>
      </c>
      <c r="G8" s="3">
        <f t="shared" si="1"/>
        <v>0.75</v>
      </c>
    </row>
    <row r="9" spans="1:8">
      <c r="A9" s="1">
        <f>A8+$D$3</f>
        <v>1</v>
      </c>
      <c r="B9" s="3">
        <f t="shared" ref="B9:B57" si="2">B8</f>
        <v>1</v>
      </c>
      <c r="C9" s="3">
        <f t="shared" ref="C9:C57" si="3">C8*(1-$B$4) - $B$3*$D$3*C8^1.25 + $B$4*B8</f>
        <v>0.7005115889183563</v>
      </c>
      <c r="D9" s="3">
        <f t="shared" ref="D9:D57" si="4">D8*(1-$B$4) - $B$3*$D$3*D8^1.25 + $B$4*C8</f>
        <v>0.5755115889183563</v>
      </c>
      <c r="E9" s="3">
        <f t="shared" ref="E9:E57" si="5">E8*(1-$B$4) - $B$3*$D$3*E8^1.25 + $B$4*D8</f>
        <v>0.5755115889183563</v>
      </c>
      <c r="F9" s="3">
        <f t="shared" ref="F9:F57" si="6">F8*(1-$B$4) - $B$3*$D$3*F8^1.25 + $B$4*E8</f>
        <v>0.5755115889183563</v>
      </c>
      <c r="G9" s="3">
        <f t="shared" ref="G9:G57" si="7">G8*(1-$B$4) - $B$3*$D$3*G8^1.25 + $B$4*F8</f>
        <v>0.5755115889183563</v>
      </c>
    </row>
    <row r="10" spans="1:8">
      <c r="A10" s="1">
        <f t="shared" ref="A10:A49" si="8">A9+$D$3</f>
        <v>1.5</v>
      </c>
      <c r="B10" s="3">
        <f t="shared" si="2"/>
        <v>1</v>
      </c>
      <c r="C10" s="3">
        <f t="shared" si="3"/>
        <v>0.6900385846463627</v>
      </c>
      <c r="D10" s="3">
        <f t="shared" si="4"/>
        <v>0.51269527835851458</v>
      </c>
      <c r="E10" s="3">
        <f t="shared" si="5"/>
        <v>0.45019527835851464</v>
      </c>
      <c r="F10" s="3">
        <f t="shared" si="6"/>
        <v>0.45019527835851464</v>
      </c>
      <c r="G10" s="3">
        <f t="shared" si="7"/>
        <v>0.45019527835851464</v>
      </c>
    </row>
    <row r="11" spans="1:8">
      <c r="A11" s="1">
        <f t="shared" si="8"/>
        <v>2</v>
      </c>
      <c r="B11" s="3">
        <f t="shared" si="2"/>
        <v>1</v>
      </c>
      <c r="C11" s="3">
        <f t="shared" si="3"/>
        <v>0.68779062682147019</v>
      </c>
      <c r="D11" s="3">
        <f t="shared" si="4"/>
        <v>0.49290829109974055</v>
      </c>
      <c r="E11" s="3">
        <f t="shared" si="5"/>
        <v>0.38925371526363661</v>
      </c>
      <c r="F11" s="3">
        <f t="shared" si="6"/>
        <v>0.35800371526363661</v>
      </c>
      <c r="G11" s="3">
        <f t="shared" si="7"/>
        <v>0.35800371526363661</v>
      </c>
    </row>
    <row r="12" spans="1:8">
      <c r="A12" s="1">
        <f t="shared" si="8"/>
        <v>2.5</v>
      </c>
      <c r="B12" s="3">
        <f t="shared" si="2"/>
        <v>1</v>
      </c>
      <c r="C12" s="3">
        <f t="shared" si="3"/>
        <v>0.68730664719962054</v>
      </c>
      <c r="D12" s="3">
        <f t="shared" si="4"/>
        <v>0.48709765149376388</v>
      </c>
      <c r="E12" s="3">
        <f t="shared" si="5"/>
        <v>0.3642155898816305</v>
      </c>
      <c r="F12" s="3">
        <f t="shared" si="6"/>
        <v>0.30439790321399729</v>
      </c>
      <c r="G12" s="3">
        <f t="shared" si="7"/>
        <v>0.28877290321399729</v>
      </c>
    </row>
    <row r="13" spans="1:8">
      <c r="A13" s="1">
        <f t="shared" si="8"/>
        <v>3</v>
      </c>
      <c r="B13" s="3">
        <f t="shared" si="2"/>
        <v>1</v>
      </c>
      <c r="C13" s="3">
        <f t="shared" si="3"/>
        <v>0.68720237927179084</v>
      </c>
      <c r="D13" s="3">
        <f t="shared" si="4"/>
        <v>0.48546957060356355</v>
      </c>
      <c r="E13" s="3">
        <f t="shared" si="5"/>
        <v>0.35492099931497317</v>
      </c>
      <c r="F13" s="3">
        <f t="shared" si="6"/>
        <v>0.2777815502303993</v>
      </c>
      <c r="G13" s="3">
        <f t="shared" si="7"/>
        <v>0.24366348740316701</v>
      </c>
    </row>
    <row r="14" spans="1:8">
      <c r="A14" s="1">
        <f t="shared" si="8"/>
        <v>3.5</v>
      </c>
      <c r="B14" s="3">
        <f t="shared" si="2"/>
        <v>1</v>
      </c>
      <c r="C14" s="3">
        <f t="shared" si="3"/>
        <v>0.68717991275414003</v>
      </c>
      <c r="D14" s="3">
        <f t="shared" si="4"/>
        <v>0.48502825866556259</v>
      </c>
      <c r="E14" s="3">
        <f t="shared" si="5"/>
        <v>0.35170883919760804</v>
      </c>
      <c r="F14" s="3">
        <f t="shared" si="6"/>
        <v>0.26593517384271409</v>
      </c>
      <c r="G14" s="3">
        <f t="shared" si="7"/>
        <v>0.21792406511855694</v>
      </c>
    </row>
    <row r="15" spans="1:8">
      <c r="A15" s="1">
        <f t="shared" si="8"/>
        <v>4</v>
      </c>
      <c r="B15" s="3">
        <f t="shared" si="2"/>
        <v>1</v>
      </c>
      <c r="C15" s="3">
        <f t="shared" si="3"/>
        <v>0.68717507176621373</v>
      </c>
      <c r="D15" s="3">
        <f t="shared" si="4"/>
        <v>0.48491147248935396</v>
      </c>
      <c r="E15" s="3">
        <f t="shared" si="5"/>
        <v>0.35065600775717742</v>
      </c>
      <c r="F15" s="3">
        <f t="shared" si="6"/>
        <v>0.26107900296496095</v>
      </c>
      <c r="G15" s="3">
        <f t="shared" si="7"/>
        <v>0.20470575159585244</v>
      </c>
    </row>
    <row r="16" spans="1:8">
      <c r="A16" s="1">
        <f t="shared" si="8"/>
        <v>4.5</v>
      </c>
      <c r="B16" s="3">
        <f t="shared" si="2"/>
        <v>1</v>
      </c>
      <c r="C16" s="3">
        <f t="shared" si="3"/>
        <v>0.68717402864425869</v>
      </c>
      <c r="D16" s="3">
        <f t="shared" si="4"/>
        <v>0.48488111471690576</v>
      </c>
      <c r="E16" s="3">
        <f t="shared" si="5"/>
        <v>0.35032447377724218</v>
      </c>
      <c r="F16" s="3">
        <f t="shared" si="6"/>
        <v>0.2592117805681764</v>
      </c>
      <c r="G16" s="3">
        <f t="shared" si="7"/>
        <v>0.19846907225802859</v>
      </c>
    </row>
    <row r="17" spans="1:7">
      <c r="A17" s="1">
        <f t="shared" si="8"/>
        <v>5</v>
      </c>
      <c r="B17" s="3">
        <f t="shared" si="2"/>
        <v>1</v>
      </c>
      <c r="C17" s="3">
        <f t="shared" si="3"/>
        <v>0.68717380387506544</v>
      </c>
      <c r="D17" s="3">
        <f t="shared" si="4"/>
        <v>0.48487333075007233</v>
      </c>
      <c r="E17" s="3">
        <f t="shared" si="5"/>
        <v>0.3502232441855192</v>
      </c>
      <c r="F17" s="3">
        <f t="shared" si="6"/>
        <v>0.25852912773857517</v>
      </c>
      <c r="G17" s="3">
        <f t="shared" si="7"/>
        <v>0.19572303979189795</v>
      </c>
    </row>
    <row r="18" spans="1:7">
      <c r="A18" s="1">
        <f t="shared" si="8"/>
        <v>5.5</v>
      </c>
      <c r="B18" s="3">
        <f t="shared" si="2"/>
        <v>1</v>
      </c>
      <c r="C18" s="3">
        <f t="shared" si="3"/>
        <v>0.68717375544237225</v>
      </c>
      <c r="D18" s="3">
        <f t="shared" si="4"/>
        <v>0.48487135620868183</v>
      </c>
      <c r="E18" s="3">
        <f t="shared" si="5"/>
        <v>0.35019307398014926</v>
      </c>
      <c r="F18" s="3">
        <f t="shared" si="6"/>
        <v>0.25828935354042293</v>
      </c>
      <c r="G18" s="3">
        <f t="shared" si="7"/>
        <v>0.19458047129030004</v>
      </c>
    </row>
    <row r="19" spans="1:7">
      <c r="A19" s="1">
        <f t="shared" si="8"/>
        <v>6</v>
      </c>
      <c r="B19" s="3">
        <f t="shared" si="2"/>
        <v>1</v>
      </c>
      <c r="C19" s="3">
        <f t="shared" si="3"/>
        <v>0.6871737450062182</v>
      </c>
      <c r="D19" s="3">
        <f t="shared" si="4"/>
        <v>0.48487085962190674</v>
      </c>
      <c r="E19" s="3">
        <f t="shared" si="5"/>
        <v>0.35018425447609824</v>
      </c>
      <c r="F19" s="3">
        <f t="shared" si="6"/>
        <v>0.25820780448671754</v>
      </c>
      <c r="G19" s="3">
        <f t="shared" si="7"/>
        <v>0.19412661498338984</v>
      </c>
    </row>
    <row r="20" spans="1:7">
      <c r="A20" s="1">
        <f t="shared" si="8"/>
        <v>6.5</v>
      </c>
      <c r="B20" s="3">
        <f t="shared" si="2"/>
        <v>1</v>
      </c>
      <c r="C20" s="3">
        <f t="shared" si="3"/>
        <v>0.68717374275746212</v>
      </c>
      <c r="D20" s="3">
        <f t="shared" si="4"/>
        <v>0.48487073560506877</v>
      </c>
      <c r="E20" s="3">
        <f t="shared" si="5"/>
        <v>0.3501817165959088</v>
      </c>
      <c r="F20" s="3">
        <f t="shared" si="6"/>
        <v>0.25818078700772656</v>
      </c>
      <c r="G20" s="3">
        <f t="shared" si="7"/>
        <v>0.19395308315378212</v>
      </c>
    </row>
    <row r="21" spans="1:7">
      <c r="A21" s="1">
        <f t="shared" si="8"/>
        <v>7</v>
      </c>
      <c r="B21" s="3">
        <f t="shared" si="2"/>
        <v>1</v>
      </c>
      <c r="C21" s="3">
        <f t="shared" si="3"/>
        <v>0.68717374227290584</v>
      </c>
      <c r="D21" s="3">
        <f t="shared" si="4"/>
        <v>0.48487070481206085</v>
      </c>
      <c r="E21" s="3">
        <f t="shared" si="5"/>
        <v>0.35018099573878736</v>
      </c>
      <c r="F21" s="3">
        <f t="shared" si="6"/>
        <v>0.25817202773445647</v>
      </c>
      <c r="G21" s="3">
        <f t="shared" si="7"/>
        <v>0.19388880016107171</v>
      </c>
    </row>
    <row r="22" spans="1:7">
      <c r="A22" s="1">
        <f t="shared" si="8"/>
        <v>7.5</v>
      </c>
      <c r="B22" s="3">
        <f t="shared" si="2"/>
        <v>1</v>
      </c>
      <c r="C22" s="3">
        <f t="shared" si="3"/>
        <v>0.68717374216849492</v>
      </c>
      <c r="D22" s="3">
        <f t="shared" si="4"/>
        <v>0.48487069720315079</v>
      </c>
      <c r="E22" s="3">
        <f t="shared" si="5"/>
        <v>0.35018079320331102</v>
      </c>
      <c r="F22" s="3">
        <f t="shared" si="6"/>
        <v>0.2581692388488106</v>
      </c>
      <c r="G22" s="3">
        <f t="shared" si="7"/>
        <v>0.19386560970755942</v>
      </c>
    </row>
    <row r="23" spans="1:7">
      <c r="A23" s="1">
        <f t="shared" si="8"/>
        <v>8</v>
      </c>
      <c r="B23" s="3">
        <f t="shared" si="2"/>
        <v>1</v>
      </c>
      <c r="C23" s="3">
        <f t="shared" si="3"/>
        <v>0.68717374214599669</v>
      </c>
      <c r="D23" s="3">
        <f t="shared" si="4"/>
        <v>0.48487069533066063</v>
      </c>
      <c r="E23" s="3">
        <f t="shared" si="5"/>
        <v>0.35018073681937617</v>
      </c>
      <c r="F23" s="3">
        <f t="shared" si="6"/>
        <v>0.25816836437542823</v>
      </c>
      <c r="G23" s="3">
        <f t="shared" si="7"/>
        <v>0.19385742888488389</v>
      </c>
    </row>
    <row r="24" spans="1:7">
      <c r="A24" s="1">
        <f t="shared" si="8"/>
        <v>8.5</v>
      </c>
      <c r="B24" s="3">
        <f t="shared" si="2"/>
        <v>1</v>
      </c>
      <c r="C24" s="3">
        <f t="shared" si="3"/>
        <v>0.68717374214114879</v>
      </c>
      <c r="D24" s="3">
        <f t="shared" si="4"/>
        <v>0.48487069487145446</v>
      </c>
      <c r="E24" s="3">
        <f t="shared" si="5"/>
        <v>0.3501807212455067</v>
      </c>
      <c r="F24" s="3">
        <f t="shared" si="6"/>
        <v>0.25816809373941529</v>
      </c>
      <c r="G24" s="3">
        <f t="shared" si="7"/>
        <v>0.19385459760420037</v>
      </c>
    </row>
    <row r="25" spans="1:7">
      <c r="A25" s="1">
        <f t="shared" si="8"/>
        <v>9</v>
      </c>
      <c r="B25" s="3">
        <f t="shared" si="2"/>
        <v>1</v>
      </c>
      <c r="C25" s="3">
        <f t="shared" si="3"/>
        <v>0.68717374214010418</v>
      </c>
      <c r="D25" s="3">
        <f t="shared" si="4"/>
        <v>0.48487069475917433</v>
      </c>
      <c r="E25" s="3">
        <f t="shared" si="5"/>
        <v>0.35018071697282904</v>
      </c>
      <c r="F25" s="3">
        <f t="shared" si="6"/>
        <v>0.2581680109197575</v>
      </c>
      <c r="G25" s="3">
        <f t="shared" si="7"/>
        <v>0.19385363373326187</v>
      </c>
    </row>
    <row r="26" spans="1:7">
      <c r="A26" s="1">
        <f t="shared" si="8"/>
        <v>9.5</v>
      </c>
      <c r="B26" s="3">
        <f t="shared" si="2"/>
        <v>1</v>
      </c>
      <c r="C26" s="3">
        <f t="shared" si="3"/>
        <v>0.68717374213987914</v>
      </c>
      <c r="D26" s="3">
        <f t="shared" si="4"/>
        <v>0.48487069473179112</v>
      </c>
      <c r="E26" s="3">
        <f t="shared" si="5"/>
        <v>0.3501807158074749</v>
      </c>
      <c r="F26" s="3">
        <f t="shared" si="6"/>
        <v>0.25816798582200556</v>
      </c>
      <c r="G26" s="3">
        <f t="shared" si="7"/>
        <v>0.19385331025338542</v>
      </c>
    </row>
    <row r="27" spans="1:7">
      <c r="A27" s="1">
        <f t="shared" si="8"/>
        <v>10</v>
      </c>
      <c r="B27" s="3">
        <f t="shared" si="2"/>
        <v>1</v>
      </c>
      <c r="C27" s="3">
        <f t="shared" si="3"/>
        <v>0.68717374213983062</v>
      </c>
      <c r="D27" s="3">
        <f t="shared" si="4"/>
        <v>0.48487069472512773</v>
      </c>
      <c r="E27" s="3">
        <f t="shared" si="5"/>
        <v>0.35018071549125002</v>
      </c>
      <c r="F27" s="3">
        <f t="shared" si="6"/>
        <v>0.25816797828107863</v>
      </c>
      <c r="G27" s="3">
        <f t="shared" si="7"/>
        <v>0.19385320304034423</v>
      </c>
    </row>
    <row r="28" spans="1:7">
      <c r="A28" s="1">
        <f t="shared" si="8"/>
        <v>10.5</v>
      </c>
      <c r="B28" s="3">
        <f t="shared" si="2"/>
        <v>1</v>
      </c>
      <c r="C28" s="3">
        <f t="shared" si="3"/>
        <v>0.68717374213982019</v>
      </c>
      <c r="D28" s="3">
        <f t="shared" si="4"/>
        <v>0.48487069472350941</v>
      </c>
      <c r="E28" s="3">
        <f t="shared" si="5"/>
        <v>0.35018071540582435</v>
      </c>
      <c r="F28" s="3">
        <f t="shared" si="6"/>
        <v>0.25816797603227476</v>
      </c>
      <c r="G28" s="3">
        <f t="shared" si="7"/>
        <v>0.19385316789471407</v>
      </c>
    </row>
    <row r="29" spans="1:7">
      <c r="A29" s="1">
        <f t="shared" si="8"/>
        <v>11</v>
      </c>
      <c r="B29" s="3">
        <f t="shared" si="2"/>
        <v>1</v>
      </c>
      <c r="C29" s="3">
        <f t="shared" si="3"/>
        <v>0.68717374213981786</v>
      </c>
      <c r="D29" s="3">
        <f t="shared" si="4"/>
        <v>0.484870694723117</v>
      </c>
      <c r="E29" s="3">
        <f t="shared" si="5"/>
        <v>0.35018071538283813</v>
      </c>
      <c r="F29" s="3">
        <f t="shared" si="6"/>
        <v>0.25816797536609015</v>
      </c>
      <c r="G29" s="3">
        <f t="shared" si="7"/>
        <v>0.19385315648518206</v>
      </c>
    </row>
    <row r="30" spans="1:7">
      <c r="A30" s="1">
        <f t="shared" si="8"/>
        <v>11.5</v>
      </c>
      <c r="B30" s="3">
        <f t="shared" si="2"/>
        <v>1</v>
      </c>
      <c r="C30" s="3">
        <f t="shared" si="3"/>
        <v>0.68717374213981741</v>
      </c>
      <c r="D30" s="3">
        <f t="shared" si="4"/>
        <v>0.48487069472302197</v>
      </c>
      <c r="E30" s="3">
        <f t="shared" si="5"/>
        <v>0.35018071537667456</v>
      </c>
      <c r="F30" s="3">
        <f t="shared" si="6"/>
        <v>0.25816797516990009</v>
      </c>
      <c r="G30" s="3">
        <f t="shared" si="7"/>
        <v>0.19385315281316756</v>
      </c>
    </row>
    <row r="31" spans="1:7">
      <c r="A31" s="1">
        <f t="shared" si="8"/>
        <v>12</v>
      </c>
      <c r="B31" s="3">
        <f t="shared" si="2"/>
        <v>1</v>
      </c>
      <c r="C31" s="3">
        <f t="shared" si="3"/>
        <v>0.6871737421398173</v>
      </c>
      <c r="D31" s="3">
        <f t="shared" si="4"/>
        <v>0.48487069472299904</v>
      </c>
      <c r="E31" s="3">
        <f t="shared" si="5"/>
        <v>0.35018071537502693</v>
      </c>
      <c r="F31" s="3">
        <f t="shared" si="6"/>
        <v>0.2581679751124254</v>
      </c>
      <c r="G31" s="3">
        <f t="shared" si="7"/>
        <v>0.19385315164048239</v>
      </c>
    </row>
    <row r="32" spans="1:7">
      <c r="A32" s="1">
        <f t="shared" si="8"/>
        <v>12.5</v>
      </c>
      <c r="B32" s="3">
        <f t="shared" si="2"/>
        <v>1</v>
      </c>
      <c r="C32" s="3">
        <f t="shared" si="3"/>
        <v>0.6871737421398173</v>
      </c>
      <c r="D32" s="3">
        <f t="shared" si="4"/>
        <v>0.48487069472299349</v>
      </c>
      <c r="E32" s="3">
        <f t="shared" si="5"/>
        <v>0.35018071537458778</v>
      </c>
      <c r="F32" s="3">
        <f t="shared" si="6"/>
        <v>0.25816797509566691</v>
      </c>
      <c r="G32" s="3">
        <f t="shared" si="7"/>
        <v>0.1938531512685667</v>
      </c>
    </row>
    <row r="33" spans="1:7">
      <c r="A33" s="1">
        <f t="shared" si="8"/>
        <v>13</v>
      </c>
      <c r="B33" s="3">
        <f t="shared" si="2"/>
        <v>1</v>
      </c>
      <c r="C33" s="3">
        <f t="shared" si="3"/>
        <v>0.6871737421398173</v>
      </c>
      <c r="D33" s="3">
        <f t="shared" si="4"/>
        <v>0.48487069472299216</v>
      </c>
      <c r="E33" s="3">
        <f t="shared" si="5"/>
        <v>0.35018071537447099</v>
      </c>
      <c r="F33" s="3">
        <f t="shared" si="6"/>
        <v>0.25816797509080114</v>
      </c>
      <c r="G33" s="3">
        <f t="shared" si="7"/>
        <v>0.19385315115134882</v>
      </c>
    </row>
    <row r="34" spans="1:7">
      <c r="A34" s="1">
        <f t="shared" si="8"/>
        <v>13.5</v>
      </c>
      <c r="B34" s="3">
        <f t="shared" si="2"/>
        <v>1</v>
      </c>
      <c r="C34" s="3">
        <f t="shared" si="3"/>
        <v>0.6871737421398173</v>
      </c>
      <c r="D34" s="3">
        <f t="shared" si="4"/>
        <v>0.48487069472299182</v>
      </c>
      <c r="E34" s="3">
        <f t="shared" si="5"/>
        <v>0.35018071537444001</v>
      </c>
      <c r="F34" s="3">
        <f t="shared" si="6"/>
        <v>0.25816797508939371</v>
      </c>
      <c r="G34" s="3">
        <f t="shared" si="7"/>
        <v>0.19385315111461293</v>
      </c>
    </row>
    <row r="35" spans="1:7">
      <c r="A35" s="1">
        <f t="shared" si="8"/>
        <v>14</v>
      </c>
      <c r="B35" s="3">
        <f t="shared" si="2"/>
        <v>1</v>
      </c>
      <c r="C35" s="3">
        <f t="shared" si="3"/>
        <v>0.6871737421398173</v>
      </c>
      <c r="D35" s="3">
        <f t="shared" si="4"/>
        <v>0.48487069472299171</v>
      </c>
      <c r="E35" s="3">
        <f t="shared" si="5"/>
        <v>0.35018071537443179</v>
      </c>
      <c r="F35" s="3">
        <f t="shared" si="6"/>
        <v>0.25816797508898803</v>
      </c>
      <c r="G35" s="3">
        <f t="shared" si="7"/>
        <v>0.19385315110315871</v>
      </c>
    </row>
    <row r="36" spans="1:7">
      <c r="A36" s="1">
        <f t="shared" si="8"/>
        <v>14.5</v>
      </c>
      <c r="B36" s="3">
        <f t="shared" si="2"/>
        <v>1</v>
      </c>
      <c r="C36" s="3">
        <f t="shared" si="3"/>
        <v>0.6871737421398173</v>
      </c>
      <c r="D36" s="3">
        <f t="shared" si="4"/>
        <v>0.48487069472299171</v>
      </c>
      <c r="E36" s="3">
        <f t="shared" si="5"/>
        <v>0.35018071537442957</v>
      </c>
      <c r="F36" s="3">
        <f t="shared" si="6"/>
        <v>0.25816797508887146</v>
      </c>
      <c r="G36" s="3">
        <f t="shared" si="7"/>
        <v>0.19385315109960388</v>
      </c>
    </row>
    <row r="37" spans="1:7">
      <c r="A37" s="1">
        <f t="shared" si="8"/>
        <v>15</v>
      </c>
      <c r="B37" s="3">
        <f t="shared" si="2"/>
        <v>1</v>
      </c>
      <c r="C37" s="3">
        <f t="shared" si="3"/>
        <v>0.6871737421398173</v>
      </c>
      <c r="D37" s="3">
        <f t="shared" si="4"/>
        <v>0.48487069472299171</v>
      </c>
      <c r="E37" s="3">
        <f t="shared" si="5"/>
        <v>0.35018071537442902</v>
      </c>
      <c r="F37" s="3">
        <f t="shared" si="6"/>
        <v>0.25816797508883804</v>
      </c>
      <c r="G37" s="3">
        <f t="shared" si="7"/>
        <v>0.19385315109850529</v>
      </c>
    </row>
    <row r="38" spans="1:7">
      <c r="A38" s="1">
        <f t="shared" si="8"/>
        <v>15.5</v>
      </c>
      <c r="B38" s="3">
        <f t="shared" si="2"/>
        <v>1</v>
      </c>
      <c r="C38" s="3">
        <f t="shared" si="3"/>
        <v>0.6871737421398173</v>
      </c>
      <c r="D38" s="3">
        <f t="shared" si="4"/>
        <v>0.48487069472299171</v>
      </c>
      <c r="E38" s="3">
        <f t="shared" si="5"/>
        <v>0.35018071537442885</v>
      </c>
      <c r="F38" s="3">
        <f t="shared" si="6"/>
        <v>0.25816797508882849</v>
      </c>
      <c r="G38" s="3">
        <f t="shared" si="7"/>
        <v>0.19385315109816709</v>
      </c>
    </row>
    <row r="39" spans="1:7">
      <c r="A39" s="1">
        <f t="shared" si="8"/>
        <v>16</v>
      </c>
      <c r="B39" s="3">
        <f t="shared" si="2"/>
        <v>1</v>
      </c>
      <c r="C39" s="3">
        <f t="shared" si="3"/>
        <v>0.6871737421398173</v>
      </c>
      <c r="D39" s="3">
        <f t="shared" si="4"/>
        <v>0.48487069472299171</v>
      </c>
      <c r="E39" s="3">
        <f t="shared" si="5"/>
        <v>0.35018071537442885</v>
      </c>
      <c r="F39" s="3">
        <f t="shared" si="6"/>
        <v>0.25816797508882577</v>
      </c>
      <c r="G39" s="3">
        <f t="shared" si="7"/>
        <v>0.19385315109806334</v>
      </c>
    </row>
    <row r="40" spans="1:7">
      <c r="A40" s="1">
        <f t="shared" si="8"/>
        <v>16.5</v>
      </c>
      <c r="B40" s="3">
        <f t="shared" si="2"/>
        <v>1</v>
      </c>
      <c r="C40" s="3">
        <f t="shared" si="3"/>
        <v>0.6871737421398173</v>
      </c>
      <c r="D40" s="3">
        <f t="shared" si="4"/>
        <v>0.48487069472299171</v>
      </c>
      <c r="E40" s="3">
        <f t="shared" si="5"/>
        <v>0.35018071537442885</v>
      </c>
      <c r="F40" s="3">
        <f t="shared" si="6"/>
        <v>0.258167975088825</v>
      </c>
      <c r="G40" s="3">
        <f t="shared" si="7"/>
        <v>0.19385315109803161</v>
      </c>
    </row>
    <row r="41" spans="1:7">
      <c r="A41" s="1">
        <f t="shared" si="8"/>
        <v>17</v>
      </c>
      <c r="B41" s="3">
        <f t="shared" si="2"/>
        <v>1</v>
      </c>
      <c r="C41" s="3">
        <f t="shared" si="3"/>
        <v>0.6871737421398173</v>
      </c>
      <c r="D41" s="3">
        <f t="shared" si="4"/>
        <v>0.48487069472299171</v>
      </c>
      <c r="E41" s="3">
        <f t="shared" si="5"/>
        <v>0.35018071537442885</v>
      </c>
      <c r="F41" s="3">
        <f t="shared" si="6"/>
        <v>0.25816797508882483</v>
      </c>
      <c r="G41" s="3">
        <f t="shared" si="7"/>
        <v>0.19385315109802195</v>
      </c>
    </row>
    <row r="42" spans="1:7">
      <c r="A42" s="1">
        <f t="shared" si="8"/>
        <v>17.5</v>
      </c>
      <c r="B42" s="3">
        <f t="shared" si="2"/>
        <v>1</v>
      </c>
      <c r="C42" s="3">
        <f t="shared" si="3"/>
        <v>0.6871737421398173</v>
      </c>
      <c r="D42" s="3">
        <f t="shared" si="4"/>
        <v>0.48487069472299171</v>
      </c>
      <c r="E42" s="3">
        <f t="shared" si="5"/>
        <v>0.35018071537442885</v>
      </c>
      <c r="F42" s="3">
        <f t="shared" si="6"/>
        <v>0.25816797508882472</v>
      </c>
      <c r="G42" s="3">
        <f t="shared" si="7"/>
        <v>0.19385315109801904</v>
      </c>
    </row>
    <row r="43" spans="1:7">
      <c r="A43" s="1">
        <f t="shared" si="8"/>
        <v>18</v>
      </c>
      <c r="B43" s="3">
        <f t="shared" si="2"/>
        <v>1</v>
      </c>
      <c r="C43" s="3">
        <f t="shared" si="3"/>
        <v>0.6871737421398173</v>
      </c>
      <c r="D43" s="3">
        <f t="shared" si="4"/>
        <v>0.48487069472299171</v>
      </c>
      <c r="E43" s="3">
        <f t="shared" si="5"/>
        <v>0.35018071537442885</v>
      </c>
      <c r="F43" s="3">
        <f t="shared" si="6"/>
        <v>0.25816797508882472</v>
      </c>
      <c r="G43" s="3">
        <f t="shared" si="7"/>
        <v>0.19385315109801815</v>
      </c>
    </row>
    <row r="44" spans="1:7">
      <c r="A44" s="1">
        <f t="shared" si="8"/>
        <v>18.5</v>
      </c>
      <c r="B44" s="3">
        <f t="shared" si="2"/>
        <v>1</v>
      </c>
      <c r="C44" s="3">
        <f t="shared" si="3"/>
        <v>0.6871737421398173</v>
      </c>
      <c r="D44" s="3">
        <f t="shared" si="4"/>
        <v>0.48487069472299171</v>
      </c>
      <c r="E44" s="3">
        <f t="shared" si="5"/>
        <v>0.35018071537442885</v>
      </c>
      <c r="F44" s="3">
        <f t="shared" si="6"/>
        <v>0.25816797508882472</v>
      </c>
      <c r="G44" s="3">
        <f t="shared" si="7"/>
        <v>0.19385315109801787</v>
      </c>
    </row>
    <row r="45" spans="1:7">
      <c r="A45" s="1">
        <f t="shared" si="8"/>
        <v>19</v>
      </c>
      <c r="B45" s="3">
        <f t="shared" si="2"/>
        <v>1</v>
      </c>
      <c r="C45" s="3">
        <f t="shared" si="3"/>
        <v>0.6871737421398173</v>
      </c>
      <c r="D45" s="3">
        <f t="shared" si="4"/>
        <v>0.48487069472299171</v>
      </c>
      <c r="E45" s="3">
        <f t="shared" si="5"/>
        <v>0.35018071537442885</v>
      </c>
      <c r="F45" s="3">
        <f t="shared" si="6"/>
        <v>0.25816797508882472</v>
      </c>
      <c r="G45" s="3">
        <f t="shared" si="7"/>
        <v>0.19385315109801779</v>
      </c>
    </row>
    <row r="46" spans="1:7">
      <c r="A46" s="1">
        <f t="shared" si="8"/>
        <v>19.5</v>
      </c>
      <c r="B46" s="3">
        <f t="shared" si="2"/>
        <v>1</v>
      </c>
      <c r="C46" s="3">
        <f t="shared" si="3"/>
        <v>0.6871737421398173</v>
      </c>
      <c r="D46" s="3">
        <f t="shared" si="4"/>
        <v>0.48487069472299171</v>
      </c>
      <c r="E46" s="3">
        <f t="shared" si="5"/>
        <v>0.35018071537442885</v>
      </c>
      <c r="F46" s="3">
        <f t="shared" si="6"/>
        <v>0.25816797508882472</v>
      </c>
      <c r="G46" s="3">
        <f t="shared" si="7"/>
        <v>0.19385315109801776</v>
      </c>
    </row>
    <row r="47" spans="1:7">
      <c r="A47" s="1">
        <f t="shared" si="8"/>
        <v>20</v>
      </c>
      <c r="B47" s="3">
        <f t="shared" si="2"/>
        <v>1</v>
      </c>
      <c r="C47" s="3">
        <f t="shared" si="3"/>
        <v>0.6871737421398173</v>
      </c>
      <c r="D47" s="3">
        <f t="shared" si="4"/>
        <v>0.48487069472299171</v>
      </c>
      <c r="E47" s="3">
        <f t="shared" si="5"/>
        <v>0.35018071537442885</v>
      </c>
      <c r="F47" s="3">
        <f t="shared" si="6"/>
        <v>0.25816797508882472</v>
      </c>
      <c r="G47" s="3">
        <f t="shared" si="7"/>
        <v>0.19385315109801776</v>
      </c>
    </row>
    <row r="48" spans="1:7">
      <c r="A48" s="1">
        <f t="shared" si="8"/>
        <v>20.5</v>
      </c>
      <c r="B48" s="3">
        <f t="shared" si="2"/>
        <v>1</v>
      </c>
      <c r="C48" s="3">
        <f t="shared" si="3"/>
        <v>0.6871737421398173</v>
      </c>
      <c r="D48" s="3">
        <f t="shared" si="4"/>
        <v>0.48487069472299171</v>
      </c>
      <c r="E48" s="3">
        <f t="shared" si="5"/>
        <v>0.35018071537442885</v>
      </c>
      <c r="F48" s="3">
        <f t="shared" si="6"/>
        <v>0.25816797508882472</v>
      </c>
      <c r="G48" s="3">
        <f t="shared" si="7"/>
        <v>0.19385315109801776</v>
      </c>
    </row>
    <row r="49" spans="1:7">
      <c r="A49" s="1">
        <f t="shared" si="8"/>
        <v>21</v>
      </c>
      <c r="B49" s="3">
        <f t="shared" si="2"/>
        <v>1</v>
      </c>
      <c r="C49" s="3">
        <f t="shared" si="3"/>
        <v>0.6871737421398173</v>
      </c>
      <c r="D49" s="3">
        <f t="shared" si="4"/>
        <v>0.48487069472299171</v>
      </c>
      <c r="E49" s="3">
        <f t="shared" si="5"/>
        <v>0.35018071537442885</v>
      </c>
      <c r="F49" s="3">
        <f t="shared" si="6"/>
        <v>0.25816797508882472</v>
      </c>
      <c r="G49" s="3">
        <f t="shared" si="7"/>
        <v>0.19385315109801776</v>
      </c>
    </row>
    <row r="50" spans="1:7">
      <c r="A50" s="1">
        <f>A49+$D$3</f>
        <v>21.5</v>
      </c>
      <c r="B50" s="3">
        <f t="shared" si="2"/>
        <v>1</v>
      </c>
      <c r="C50" s="3">
        <f t="shared" si="3"/>
        <v>0.6871737421398173</v>
      </c>
      <c r="D50" s="3">
        <f t="shared" si="4"/>
        <v>0.48487069472299171</v>
      </c>
      <c r="E50" s="3">
        <f t="shared" si="5"/>
        <v>0.35018071537442885</v>
      </c>
      <c r="F50" s="3">
        <f t="shared" si="6"/>
        <v>0.25816797508882472</v>
      </c>
      <c r="G50" s="3">
        <f t="shared" si="7"/>
        <v>0.19385315109801776</v>
      </c>
    </row>
    <row r="51" spans="1:7">
      <c r="A51" s="1">
        <f t="shared" ref="A51:A57" si="9">A50+$D$3</f>
        <v>22</v>
      </c>
      <c r="B51" s="3">
        <f t="shared" si="2"/>
        <v>1</v>
      </c>
      <c r="C51" s="3">
        <f t="shared" si="3"/>
        <v>0.6871737421398173</v>
      </c>
      <c r="D51" s="3">
        <f t="shared" si="4"/>
        <v>0.48487069472299171</v>
      </c>
      <c r="E51" s="3">
        <f t="shared" si="5"/>
        <v>0.35018071537442885</v>
      </c>
      <c r="F51" s="3">
        <f t="shared" si="6"/>
        <v>0.25816797508882472</v>
      </c>
      <c r="G51" s="3">
        <f t="shared" si="7"/>
        <v>0.19385315109801776</v>
      </c>
    </row>
    <row r="52" spans="1:7">
      <c r="A52" s="1">
        <f t="shared" si="9"/>
        <v>22.5</v>
      </c>
      <c r="B52" s="3">
        <f t="shared" si="2"/>
        <v>1</v>
      </c>
      <c r="C52" s="3">
        <f t="shared" si="3"/>
        <v>0.6871737421398173</v>
      </c>
      <c r="D52" s="3">
        <f t="shared" si="4"/>
        <v>0.48487069472299171</v>
      </c>
      <c r="E52" s="3">
        <f t="shared" si="5"/>
        <v>0.35018071537442885</v>
      </c>
      <c r="F52" s="3">
        <f t="shared" si="6"/>
        <v>0.25816797508882472</v>
      </c>
      <c r="G52" s="3">
        <f t="shared" si="7"/>
        <v>0.19385315109801776</v>
      </c>
    </row>
    <row r="53" spans="1:7">
      <c r="A53" s="1">
        <f t="shared" si="9"/>
        <v>23</v>
      </c>
      <c r="B53" s="3">
        <f t="shared" si="2"/>
        <v>1</v>
      </c>
      <c r="C53" s="3">
        <f t="shared" si="3"/>
        <v>0.6871737421398173</v>
      </c>
      <c r="D53" s="3">
        <f t="shared" si="4"/>
        <v>0.48487069472299171</v>
      </c>
      <c r="E53" s="3">
        <f t="shared" si="5"/>
        <v>0.35018071537442885</v>
      </c>
      <c r="F53" s="3">
        <f t="shared" si="6"/>
        <v>0.25816797508882472</v>
      </c>
      <c r="G53" s="3">
        <f t="shared" si="7"/>
        <v>0.19385315109801776</v>
      </c>
    </row>
    <row r="54" spans="1:7">
      <c r="A54" s="1">
        <f t="shared" si="9"/>
        <v>23.5</v>
      </c>
      <c r="B54" s="3">
        <f t="shared" si="2"/>
        <v>1</v>
      </c>
      <c r="C54" s="3">
        <f t="shared" si="3"/>
        <v>0.6871737421398173</v>
      </c>
      <c r="D54" s="3">
        <f t="shared" si="4"/>
        <v>0.48487069472299171</v>
      </c>
      <c r="E54" s="3">
        <f t="shared" si="5"/>
        <v>0.35018071537442885</v>
      </c>
      <c r="F54" s="3">
        <f t="shared" si="6"/>
        <v>0.25816797508882472</v>
      </c>
      <c r="G54" s="3">
        <f t="shared" si="7"/>
        <v>0.19385315109801776</v>
      </c>
    </row>
    <row r="55" spans="1:7">
      <c r="A55" s="1">
        <f t="shared" si="9"/>
        <v>24</v>
      </c>
      <c r="B55" s="3">
        <f t="shared" si="2"/>
        <v>1</v>
      </c>
      <c r="C55" s="3">
        <f t="shared" si="3"/>
        <v>0.6871737421398173</v>
      </c>
      <c r="D55" s="3">
        <f t="shared" si="4"/>
        <v>0.48487069472299171</v>
      </c>
      <c r="E55" s="3">
        <f t="shared" si="5"/>
        <v>0.35018071537442885</v>
      </c>
      <c r="F55" s="3">
        <f t="shared" si="6"/>
        <v>0.25816797508882472</v>
      </c>
      <c r="G55" s="3">
        <f t="shared" si="7"/>
        <v>0.19385315109801776</v>
      </c>
    </row>
    <row r="56" spans="1:7">
      <c r="A56" s="1">
        <f t="shared" si="9"/>
        <v>24.5</v>
      </c>
      <c r="B56" s="3">
        <f t="shared" si="2"/>
        <v>1</v>
      </c>
      <c r="C56" s="3">
        <f t="shared" si="3"/>
        <v>0.6871737421398173</v>
      </c>
      <c r="D56" s="3">
        <f t="shared" si="4"/>
        <v>0.48487069472299171</v>
      </c>
      <c r="E56" s="3">
        <f t="shared" si="5"/>
        <v>0.35018071537442885</v>
      </c>
      <c r="F56" s="3">
        <f t="shared" si="6"/>
        <v>0.25816797508882472</v>
      </c>
      <c r="G56" s="3">
        <f t="shared" si="7"/>
        <v>0.19385315109801776</v>
      </c>
    </row>
    <row r="57" spans="1:7">
      <c r="A57" s="1">
        <f t="shared" si="9"/>
        <v>25</v>
      </c>
      <c r="B57" s="3">
        <f t="shared" si="2"/>
        <v>1</v>
      </c>
      <c r="C57" s="3">
        <f t="shared" si="3"/>
        <v>0.6871737421398173</v>
      </c>
      <c r="D57" s="3">
        <f t="shared" si="4"/>
        <v>0.48487069472299171</v>
      </c>
      <c r="E57" s="3">
        <f t="shared" si="5"/>
        <v>0.35018071537442885</v>
      </c>
      <c r="F57" s="3">
        <f t="shared" si="6"/>
        <v>0.25816797508882472</v>
      </c>
      <c r="G57" s="3">
        <f t="shared" si="7"/>
        <v>0.19385315109801776</v>
      </c>
    </row>
    <row r="58" spans="1:7">
      <c r="A58" s="1">
        <f t="shared" ref="A58:A107" si="10">A57+$D$3</f>
        <v>25.5</v>
      </c>
      <c r="B58" s="3">
        <f t="shared" ref="B58:B107" si="11">B57</f>
        <v>1</v>
      </c>
      <c r="C58" s="3">
        <f t="shared" ref="C58:C107" si="12">C57*(1-$B$4) - $B$3*$D$3*C57^1.25 + $B$4*B57</f>
        <v>0.6871737421398173</v>
      </c>
      <c r="D58" s="3">
        <f t="shared" ref="D58:D107" si="13">D57*(1-$B$4) - $B$3*$D$3*D57^1.25 + $B$4*C57</f>
        <v>0.48487069472299171</v>
      </c>
      <c r="E58" s="3">
        <f t="shared" ref="E58:E107" si="14">E57*(1-$B$4) - $B$3*$D$3*E57^1.25 + $B$4*D57</f>
        <v>0.35018071537442885</v>
      </c>
      <c r="F58" s="3">
        <f t="shared" ref="F58:F107" si="15">F57*(1-$B$4) - $B$3*$D$3*F57^1.25 + $B$4*E57</f>
        <v>0.25816797508882472</v>
      </c>
      <c r="G58" s="3">
        <f t="shared" ref="G58:G107" si="16">G57*(1-$B$4) - $B$3*$D$3*G57^1.25 + $B$4*F57</f>
        <v>0.19385315109801776</v>
      </c>
    </row>
    <row r="59" spans="1:7">
      <c r="A59" s="1">
        <f t="shared" si="10"/>
        <v>26</v>
      </c>
      <c r="B59" s="3">
        <f t="shared" si="11"/>
        <v>1</v>
      </c>
      <c r="C59" s="3">
        <f t="shared" si="12"/>
        <v>0.6871737421398173</v>
      </c>
      <c r="D59" s="3">
        <f t="shared" si="13"/>
        <v>0.48487069472299171</v>
      </c>
      <c r="E59" s="3">
        <f t="shared" si="14"/>
        <v>0.35018071537442885</v>
      </c>
      <c r="F59" s="3">
        <f t="shared" si="15"/>
        <v>0.25816797508882472</v>
      </c>
      <c r="G59" s="3">
        <f t="shared" si="16"/>
        <v>0.19385315109801776</v>
      </c>
    </row>
    <row r="60" spans="1:7">
      <c r="A60" s="1">
        <f t="shared" si="10"/>
        <v>26.5</v>
      </c>
      <c r="B60" s="3">
        <f t="shared" si="11"/>
        <v>1</v>
      </c>
      <c r="C60" s="3">
        <f t="shared" si="12"/>
        <v>0.6871737421398173</v>
      </c>
      <c r="D60" s="3">
        <f t="shared" si="13"/>
        <v>0.48487069472299171</v>
      </c>
      <c r="E60" s="3">
        <f t="shared" si="14"/>
        <v>0.35018071537442885</v>
      </c>
      <c r="F60" s="3">
        <f t="shared" si="15"/>
        <v>0.25816797508882472</v>
      </c>
      <c r="G60" s="3">
        <f t="shared" si="16"/>
        <v>0.19385315109801776</v>
      </c>
    </row>
    <row r="61" spans="1:7">
      <c r="A61" s="1">
        <f t="shared" si="10"/>
        <v>27</v>
      </c>
      <c r="B61" s="3">
        <f t="shared" si="11"/>
        <v>1</v>
      </c>
      <c r="C61" s="3">
        <f t="shared" si="12"/>
        <v>0.6871737421398173</v>
      </c>
      <c r="D61" s="3">
        <f t="shared" si="13"/>
        <v>0.48487069472299171</v>
      </c>
      <c r="E61" s="3">
        <f t="shared" si="14"/>
        <v>0.35018071537442885</v>
      </c>
      <c r="F61" s="3">
        <f t="shared" si="15"/>
        <v>0.25816797508882472</v>
      </c>
      <c r="G61" s="3">
        <f t="shared" si="16"/>
        <v>0.19385315109801776</v>
      </c>
    </row>
    <row r="62" spans="1:7">
      <c r="A62" s="1">
        <f t="shared" si="10"/>
        <v>27.5</v>
      </c>
      <c r="B62" s="3">
        <f t="shared" si="11"/>
        <v>1</v>
      </c>
      <c r="C62" s="3">
        <f t="shared" si="12"/>
        <v>0.6871737421398173</v>
      </c>
      <c r="D62" s="3">
        <f t="shared" si="13"/>
        <v>0.48487069472299171</v>
      </c>
      <c r="E62" s="3">
        <f t="shared" si="14"/>
        <v>0.35018071537442885</v>
      </c>
      <c r="F62" s="3">
        <f t="shared" si="15"/>
        <v>0.25816797508882472</v>
      </c>
      <c r="G62" s="3">
        <f t="shared" si="16"/>
        <v>0.19385315109801776</v>
      </c>
    </row>
    <row r="63" spans="1:7">
      <c r="A63" s="1">
        <f t="shared" si="10"/>
        <v>28</v>
      </c>
      <c r="B63" s="3">
        <f t="shared" si="11"/>
        <v>1</v>
      </c>
      <c r="C63" s="3">
        <f t="shared" si="12"/>
        <v>0.6871737421398173</v>
      </c>
      <c r="D63" s="3">
        <f t="shared" si="13"/>
        <v>0.48487069472299171</v>
      </c>
      <c r="E63" s="3">
        <f t="shared" si="14"/>
        <v>0.35018071537442885</v>
      </c>
      <c r="F63" s="3">
        <f t="shared" si="15"/>
        <v>0.25816797508882472</v>
      </c>
      <c r="G63" s="3">
        <f t="shared" si="16"/>
        <v>0.19385315109801776</v>
      </c>
    </row>
    <row r="64" spans="1:7">
      <c r="A64" s="1">
        <f t="shared" si="10"/>
        <v>28.5</v>
      </c>
      <c r="B64" s="3">
        <f t="shared" si="11"/>
        <v>1</v>
      </c>
      <c r="C64" s="3">
        <f t="shared" si="12"/>
        <v>0.6871737421398173</v>
      </c>
      <c r="D64" s="3">
        <f t="shared" si="13"/>
        <v>0.48487069472299171</v>
      </c>
      <c r="E64" s="3">
        <f t="shared" si="14"/>
        <v>0.35018071537442885</v>
      </c>
      <c r="F64" s="3">
        <f t="shared" si="15"/>
        <v>0.25816797508882472</v>
      </c>
      <c r="G64" s="3">
        <f t="shared" si="16"/>
        <v>0.19385315109801776</v>
      </c>
    </row>
    <row r="65" spans="1:7">
      <c r="A65" s="1">
        <f t="shared" si="10"/>
        <v>29</v>
      </c>
      <c r="B65" s="3">
        <f t="shared" si="11"/>
        <v>1</v>
      </c>
      <c r="C65" s="3">
        <f t="shared" si="12"/>
        <v>0.6871737421398173</v>
      </c>
      <c r="D65" s="3">
        <f t="shared" si="13"/>
        <v>0.48487069472299171</v>
      </c>
      <c r="E65" s="3">
        <f t="shared" si="14"/>
        <v>0.35018071537442885</v>
      </c>
      <c r="F65" s="3">
        <f t="shared" si="15"/>
        <v>0.25816797508882472</v>
      </c>
      <c r="G65" s="3">
        <f t="shared" si="16"/>
        <v>0.19385315109801776</v>
      </c>
    </row>
    <row r="66" spans="1:7">
      <c r="A66" s="1">
        <f t="shared" si="10"/>
        <v>29.5</v>
      </c>
      <c r="B66" s="3">
        <f t="shared" si="11"/>
        <v>1</v>
      </c>
      <c r="C66" s="3">
        <f t="shared" si="12"/>
        <v>0.6871737421398173</v>
      </c>
      <c r="D66" s="3">
        <f t="shared" si="13"/>
        <v>0.48487069472299171</v>
      </c>
      <c r="E66" s="3">
        <f t="shared" si="14"/>
        <v>0.35018071537442885</v>
      </c>
      <c r="F66" s="3">
        <f t="shared" si="15"/>
        <v>0.25816797508882472</v>
      </c>
      <c r="G66" s="3">
        <f t="shared" si="16"/>
        <v>0.19385315109801776</v>
      </c>
    </row>
    <row r="67" spans="1:7">
      <c r="A67" s="1">
        <f t="shared" si="10"/>
        <v>30</v>
      </c>
      <c r="B67" s="3">
        <f t="shared" si="11"/>
        <v>1</v>
      </c>
      <c r="C67" s="3">
        <f t="shared" si="12"/>
        <v>0.6871737421398173</v>
      </c>
      <c r="D67" s="3">
        <f t="shared" si="13"/>
        <v>0.48487069472299171</v>
      </c>
      <c r="E67" s="3">
        <f t="shared" si="14"/>
        <v>0.35018071537442885</v>
      </c>
      <c r="F67" s="3">
        <f t="shared" si="15"/>
        <v>0.25816797508882472</v>
      </c>
      <c r="G67" s="3">
        <f t="shared" si="16"/>
        <v>0.19385315109801776</v>
      </c>
    </row>
    <row r="68" spans="1:7">
      <c r="A68" s="1">
        <f t="shared" si="10"/>
        <v>30.5</v>
      </c>
      <c r="B68" s="3">
        <f t="shared" si="11"/>
        <v>1</v>
      </c>
      <c r="C68" s="3">
        <f t="shared" si="12"/>
        <v>0.6871737421398173</v>
      </c>
      <c r="D68" s="3">
        <f t="shared" si="13"/>
        <v>0.48487069472299171</v>
      </c>
      <c r="E68" s="3">
        <f t="shared" si="14"/>
        <v>0.35018071537442885</v>
      </c>
      <c r="F68" s="3">
        <f t="shared" si="15"/>
        <v>0.25816797508882472</v>
      </c>
      <c r="G68" s="3">
        <f t="shared" si="16"/>
        <v>0.19385315109801776</v>
      </c>
    </row>
    <row r="69" spans="1:7">
      <c r="A69" s="1">
        <f t="shared" si="10"/>
        <v>31</v>
      </c>
      <c r="B69" s="3">
        <f t="shared" si="11"/>
        <v>1</v>
      </c>
      <c r="C69" s="3">
        <f t="shared" si="12"/>
        <v>0.6871737421398173</v>
      </c>
      <c r="D69" s="3">
        <f t="shared" si="13"/>
        <v>0.48487069472299171</v>
      </c>
      <c r="E69" s="3">
        <f t="shared" si="14"/>
        <v>0.35018071537442885</v>
      </c>
      <c r="F69" s="3">
        <f t="shared" si="15"/>
        <v>0.25816797508882472</v>
      </c>
      <c r="G69" s="3">
        <f t="shared" si="16"/>
        <v>0.19385315109801776</v>
      </c>
    </row>
    <row r="70" spans="1:7">
      <c r="A70" s="1">
        <f t="shared" si="10"/>
        <v>31.5</v>
      </c>
      <c r="B70" s="3">
        <f t="shared" si="11"/>
        <v>1</v>
      </c>
      <c r="C70" s="3">
        <f t="shared" si="12"/>
        <v>0.6871737421398173</v>
      </c>
      <c r="D70" s="3">
        <f t="shared" si="13"/>
        <v>0.48487069472299171</v>
      </c>
      <c r="E70" s="3">
        <f t="shared" si="14"/>
        <v>0.35018071537442885</v>
      </c>
      <c r="F70" s="3">
        <f t="shared" si="15"/>
        <v>0.25816797508882472</v>
      </c>
      <c r="G70" s="3">
        <f t="shared" si="16"/>
        <v>0.19385315109801776</v>
      </c>
    </row>
    <row r="71" spans="1:7">
      <c r="A71" s="1">
        <f t="shared" si="10"/>
        <v>32</v>
      </c>
      <c r="B71" s="3">
        <f t="shared" si="11"/>
        <v>1</v>
      </c>
      <c r="C71" s="3">
        <f t="shared" si="12"/>
        <v>0.6871737421398173</v>
      </c>
      <c r="D71" s="3">
        <f t="shared" si="13"/>
        <v>0.48487069472299171</v>
      </c>
      <c r="E71" s="3">
        <f t="shared" si="14"/>
        <v>0.35018071537442885</v>
      </c>
      <c r="F71" s="3">
        <f t="shared" si="15"/>
        <v>0.25816797508882472</v>
      </c>
      <c r="G71" s="3">
        <f t="shared" si="16"/>
        <v>0.19385315109801776</v>
      </c>
    </row>
    <row r="72" spans="1:7">
      <c r="A72" s="1">
        <f t="shared" si="10"/>
        <v>32.5</v>
      </c>
      <c r="B72" s="3">
        <f t="shared" si="11"/>
        <v>1</v>
      </c>
      <c r="C72" s="3">
        <f t="shared" si="12"/>
        <v>0.6871737421398173</v>
      </c>
      <c r="D72" s="3">
        <f t="shared" si="13"/>
        <v>0.48487069472299171</v>
      </c>
      <c r="E72" s="3">
        <f t="shared" si="14"/>
        <v>0.35018071537442885</v>
      </c>
      <c r="F72" s="3">
        <f t="shared" si="15"/>
        <v>0.25816797508882472</v>
      </c>
      <c r="G72" s="3">
        <f t="shared" si="16"/>
        <v>0.19385315109801776</v>
      </c>
    </row>
    <row r="73" spans="1:7">
      <c r="A73" s="1">
        <f t="shared" si="10"/>
        <v>33</v>
      </c>
      <c r="B73" s="3">
        <f t="shared" si="11"/>
        <v>1</v>
      </c>
      <c r="C73" s="3">
        <f t="shared" si="12"/>
        <v>0.6871737421398173</v>
      </c>
      <c r="D73" s="3">
        <f t="shared" si="13"/>
        <v>0.48487069472299171</v>
      </c>
      <c r="E73" s="3">
        <f t="shared" si="14"/>
        <v>0.35018071537442885</v>
      </c>
      <c r="F73" s="3">
        <f t="shared" si="15"/>
        <v>0.25816797508882472</v>
      </c>
      <c r="G73" s="3">
        <f t="shared" si="16"/>
        <v>0.19385315109801776</v>
      </c>
    </row>
    <row r="74" spans="1:7">
      <c r="A74" s="1">
        <f t="shared" si="10"/>
        <v>33.5</v>
      </c>
      <c r="B74" s="3">
        <f t="shared" si="11"/>
        <v>1</v>
      </c>
      <c r="C74" s="3">
        <f t="shared" si="12"/>
        <v>0.6871737421398173</v>
      </c>
      <c r="D74" s="3">
        <f t="shared" si="13"/>
        <v>0.48487069472299171</v>
      </c>
      <c r="E74" s="3">
        <f t="shared" si="14"/>
        <v>0.35018071537442885</v>
      </c>
      <c r="F74" s="3">
        <f t="shared" si="15"/>
        <v>0.25816797508882472</v>
      </c>
      <c r="G74" s="3">
        <f t="shared" si="16"/>
        <v>0.19385315109801776</v>
      </c>
    </row>
    <row r="75" spans="1:7">
      <c r="A75" s="1">
        <f t="shared" si="10"/>
        <v>34</v>
      </c>
      <c r="B75" s="3">
        <f t="shared" si="11"/>
        <v>1</v>
      </c>
      <c r="C75" s="3">
        <f t="shared" si="12"/>
        <v>0.6871737421398173</v>
      </c>
      <c r="D75" s="3">
        <f t="shared" si="13"/>
        <v>0.48487069472299171</v>
      </c>
      <c r="E75" s="3">
        <f t="shared" si="14"/>
        <v>0.35018071537442885</v>
      </c>
      <c r="F75" s="3">
        <f t="shared" si="15"/>
        <v>0.25816797508882472</v>
      </c>
      <c r="G75" s="3">
        <f t="shared" si="16"/>
        <v>0.19385315109801776</v>
      </c>
    </row>
    <row r="76" spans="1:7">
      <c r="A76" s="1">
        <f t="shared" si="10"/>
        <v>34.5</v>
      </c>
      <c r="B76" s="3">
        <f t="shared" si="11"/>
        <v>1</v>
      </c>
      <c r="C76" s="3">
        <f t="shared" si="12"/>
        <v>0.6871737421398173</v>
      </c>
      <c r="D76" s="3">
        <f t="shared" si="13"/>
        <v>0.48487069472299171</v>
      </c>
      <c r="E76" s="3">
        <f t="shared" si="14"/>
        <v>0.35018071537442885</v>
      </c>
      <c r="F76" s="3">
        <f t="shared" si="15"/>
        <v>0.25816797508882472</v>
      </c>
      <c r="G76" s="3">
        <f t="shared" si="16"/>
        <v>0.19385315109801776</v>
      </c>
    </row>
    <row r="77" spans="1:7">
      <c r="A77" s="1">
        <f t="shared" si="10"/>
        <v>35</v>
      </c>
      <c r="B77" s="3">
        <f t="shared" si="11"/>
        <v>1</v>
      </c>
      <c r="C77" s="3">
        <f t="shared" si="12"/>
        <v>0.6871737421398173</v>
      </c>
      <c r="D77" s="3">
        <f t="shared" si="13"/>
        <v>0.48487069472299171</v>
      </c>
      <c r="E77" s="3">
        <f t="shared" si="14"/>
        <v>0.35018071537442885</v>
      </c>
      <c r="F77" s="3">
        <f t="shared" si="15"/>
        <v>0.25816797508882472</v>
      </c>
      <c r="G77" s="3">
        <f t="shared" si="16"/>
        <v>0.19385315109801776</v>
      </c>
    </row>
    <row r="78" spans="1:7">
      <c r="A78" s="1">
        <f t="shared" si="10"/>
        <v>35.5</v>
      </c>
      <c r="B78" s="3">
        <f t="shared" si="11"/>
        <v>1</v>
      </c>
      <c r="C78" s="3">
        <f t="shared" si="12"/>
        <v>0.6871737421398173</v>
      </c>
      <c r="D78" s="3">
        <f t="shared" si="13"/>
        <v>0.48487069472299171</v>
      </c>
      <c r="E78" s="3">
        <f t="shared" si="14"/>
        <v>0.35018071537442885</v>
      </c>
      <c r="F78" s="3">
        <f t="shared" si="15"/>
        <v>0.25816797508882472</v>
      </c>
      <c r="G78" s="3">
        <f t="shared" si="16"/>
        <v>0.19385315109801776</v>
      </c>
    </row>
    <row r="79" spans="1:7">
      <c r="A79" s="1">
        <f t="shared" si="10"/>
        <v>36</v>
      </c>
      <c r="B79" s="3">
        <f t="shared" si="11"/>
        <v>1</v>
      </c>
      <c r="C79" s="3">
        <f t="shared" si="12"/>
        <v>0.6871737421398173</v>
      </c>
      <c r="D79" s="3">
        <f t="shared" si="13"/>
        <v>0.48487069472299171</v>
      </c>
      <c r="E79" s="3">
        <f t="shared" si="14"/>
        <v>0.35018071537442885</v>
      </c>
      <c r="F79" s="3">
        <f t="shared" si="15"/>
        <v>0.25816797508882472</v>
      </c>
      <c r="G79" s="3">
        <f t="shared" si="16"/>
        <v>0.19385315109801776</v>
      </c>
    </row>
    <row r="80" spans="1:7">
      <c r="A80" s="1">
        <f t="shared" si="10"/>
        <v>36.5</v>
      </c>
      <c r="B80" s="3">
        <f t="shared" si="11"/>
        <v>1</v>
      </c>
      <c r="C80" s="3">
        <f t="shared" si="12"/>
        <v>0.6871737421398173</v>
      </c>
      <c r="D80" s="3">
        <f t="shared" si="13"/>
        <v>0.48487069472299171</v>
      </c>
      <c r="E80" s="3">
        <f t="shared" si="14"/>
        <v>0.35018071537442885</v>
      </c>
      <c r="F80" s="3">
        <f t="shared" si="15"/>
        <v>0.25816797508882472</v>
      </c>
      <c r="G80" s="3">
        <f t="shared" si="16"/>
        <v>0.19385315109801776</v>
      </c>
    </row>
    <row r="81" spans="1:7">
      <c r="A81" s="1">
        <f t="shared" si="10"/>
        <v>37</v>
      </c>
      <c r="B81" s="3">
        <f t="shared" si="11"/>
        <v>1</v>
      </c>
      <c r="C81" s="3">
        <f t="shared" si="12"/>
        <v>0.6871737421398173</v>
      </c>
      <c r="D81" s="3">
        <f t="shared" si="13"/>
        <v>0.48487069472299171</v>
      </c>
      <c r="E81" s="3">
        <f t="shared" si="14"/>
        <v>0.35018071537442885</v>
      </c>
      <c r="F81" s="3">
        <f t="shared" si="15"/>
        <v>0.25816797508882472</v>
      </c>
      <c r="G81" s="3">
        <f t="shared" si="16"/>
        <v>0.19385315109801776</v>
      </c>
    </row>
    <row r="82" spans="1:7">
      <c r="A82" s="1">
        <f t="shared" si="10"/>
        <v>37.5</v>
      </c>
      <c r="B82" s="3">
        <f t="shared" si="11"/>
        <v>1</v>
      </c>
      <c r="C82" s="3">
        <f t="shared" si="12"/>
        <v>0.6871737421398173</v>
      </c>
      <c r="D82" s="3">
        <f t="shared" si="13"/>
        <v>0.48487069472299171</v>
      </c>
      <c r="E82" s="3">
        <f t="shared" si="14"/>
        <v>0.35018071537442885</v>
      </c>
      <c r="F82" s="3">
        <f t="shared" si="15"/>
        <v>0.25816797508882472</v>
      </c>
      <c r="G82" s="3">
        <f t="shared" si="16"/>
        <v>0.19385315109801776</v>
      </c>
    </row>
    <row r="83" spans="1:7">
      <c r="A83" s="1">
        <f t="shared" si="10"/>
        <v>38</v>
      </c>
      <c r="B83" s="3">
        <f t="shared" si="11"/>
        <v>1</v>
      </c>
      <c r="C83" s="3">
        <f t="shared" si="12"/>
        <v>0.6871737421398173</v>
      </c>
      <c r="D83" s="3">
        <f t="shared" si="13"/>
        <v>0.48487069472299171</v>
      </c>
      <c r="E83" s="3">
        <f t="shared" si="14"/>
        <v>0.35018071537442885</v>
      </c>
      <c r="F83" s="3">
        <f t="shared" si="15"/>
        <v>0.25816797508882472</v>
      </c>
      <c r="G83" s="3">
        <f t="shared" si="16"/>
        <v>0.19385315109801776</v>
      </c>
    </row>
    <row r="84" spans="1:7">
      <c r="A84" s="1">
        <f t="shared" si="10"/>
        <v>38.5</v>
      </c>
      <c r="B84" s="3">
        <f t="shared" si="11"/>
        <v>1</v>
      </c>
      <c r="C84" s="3">
        <f t="shared" si="12"/>
        <v>0.6871737421398173</v>
      </c>
      <c r="D84" s="3">
        <f t="shared" si="13"/>
        <v>0.48487069472299171</v>
      </c>
      <c r="E84" s="3">
        <f t="shared" si="14"/>
        <v>0.35018071537442885</v>
      </c>
      <c r="F84" s="3">
        <f t="shared" si="15"/>
        <v>0.25816797508882472</v>
      </c>
      <c r="G84" s="3">
        <f t="shared" si="16"/>
        <v>0.19385315109801776</v>
      </c>
    </row>
    <row r="85" spans="1:7">
      <c r="A85" s="1">
        <f t="shared" si="10"/>
        <v>39</v>
      </c>
      <c r="B85" s="3">
        <f t="shared" si="11"/>
        <v>1</v>
      </c>
      <c r="C85" s="3">
        <f t="shared" si="12"/>
        <v>0.6871737421398173</v>
      </c>
      <c r="D85" s="3">
        <f t="shared" si="13"/>
        <v>0.48487069472299171</v>
      </c>
      <c r="E85" s="3">
        <f t="shared" si="14"/>
        <v>0.35018071537442885</v>
      </c>
      <c r="F85" s="3">
        <f t="shared" si="15"/>
        <v>0.25816797508882472</v>
      </c>
      <c r="G85" s="3">
        <f t="shared" si="16"/>
        <v>0.19385315109801776</v>
      </c>
    </row>
    <row r="86" spans="1:7">
      <c r="A86" s="1">
        <f t="shared" si="10"/>
        <v>39.5</v>
      </c>
      <c r="B86" s="3">
        <f t="shared" si="11"/>
        <v>1</v>
      </c>
      <c r="C86" s="3">
        <f t="shared" si="12"/>
        <v>0.6871737421398173</v>
      </c>
      <c r="D86" s="3">
        <f t="shared" si="13"/>
        <v>0.48487069472299171</v>
      </c>
      <c r="E86" s="3">
        <f t="shared" si="14"/>
        <v>0.35018071537442885</v>
      </c>
      <c r="F86" s="3">
        <f t="shared" si="15"/>
        <v>0.25816797508882472</v>
      </c>
      <c r="G86" s="3">
        <f t="shared" si="16"/>
        <v>0.19385315109801776</v>
      </c>
    </row>
    <row r="87" spans="1:7">
      <c r="A87" s="1">
        <f t="shared" si="10"/>
        <v>40</v>
      </c>
      <c r="B87" s="3">
        <f t="shared" si="11"/>
        <v>1</v>
      </c>
      <c r="C87" s="3">
        <f t="shared" si="12"/>
        <v>0.6871737421398173</v>
      </c>
      <c r="D87" s="3">
        <f t="shared" si="13"/>
        <v>0.48487069472299171</v>
      </c>
      <c r="E87" s="3">
        <f t="shared" si="14"/>
        <v>0.35018071537442885</v>
      </c>
      <c r="F87" s="3">
        <f t="shared" si="15"/>
        <v>0.25816797508882472</v>
      </c>
      <c r="G87" s="3">
        <f t="shared" si="16"/>
        <v>0.19385315109801776</v>
      </c>
    </row>
    <row r="88" spans="1:7">
      <c r="A88" s="1">
        <f t="shared" si="10"/>
        <v>40.5</v>
      </c>
      <c r="B88" s="3">
        <f t="shared" si="11"/>
        <v>1</v>
      </c>
      <c r="C88" s="3">
        <f t="shared" si="12"/>
        <v>0.6871737421398173</v>
      </c>
      <c r="D88" s="3">
        <f t="shared" si="13"/>
        <v>0.48487069472299171</v>
      </c>
      <c r="E88" s="3">
        <f t="shared" si="14"/>
        <v>0.35018071537442885</v>
      </c>
      <c r="F88" s="3">
        <f t="shared" si="15"/>
        <v>0.25816797508882472</v>
      </c>
      <c r="G88" s="3">
        <f t="shared" si="16"/>
        <v>0.19385315109801776</v>
      </c>
    </row>
    <row r="89" spans="1:7">
      <c r="A89" s="1">
        <f t="shared" si="10"/>
        <v>41</v>
      </c>
      <c r="B89" s="3">
        <f t="shared" si="11"/>
        <v>1</v>
      </c>
      <c r="C89" s="3">
        <f t="shared" si="12"/>
        <v>0.6871737421398173</v>
      </c>
      <c r="D89" s="3">
        <f t="shared" si="13"/>
        <v>0.48487069472299171</v>
      </c>
      <c r="E89" s="3">
        <f t="shared" si="14"/>
        <v>0.35018071537442885</v>
      </c>
      <c r="F89" s="3">
        <f t="shared" si="15"/>
        <v>0.25816797508882472</v>
      </c>
      <c r="G89" s="3">
        <f t="shared" si="16"/>
        <v>0.19385315109801776</v>
      </c>
    </row>
    <row r="90" spans="1:7">
      <c r="A90" s="1">
        <f t="shared" si="10"/>
        <v>41.5</v>
      </c>
      <c r="B90" s="3">
        <f t="shared" si="11"/>
        <v>1</v>
      </c>
      <c r="C90" s="3">
        <f t="shared" si="12"/>
        <v>0.6871737421398173</v>
      </c>
      <c r="D90" s="3">
        <f t="shared" si="13"/>
        <v>0.48487069472299171</v>
      </c>
      <c r="E90" s="3">
        <f t="shared" si="14"/>
        <v>0.35018071537442885</v>
      </c>
      <c r="F90" s="3">
        <f t="shared" si="15"/>
        <v>0.25816797508882472</v>
      </c>
      <c r="G90" s="3">
        <f t="shared" si="16"/>
        <v>0.19385315109801776</v>
      </c>
    </row>
    <row r="91" spans="1:7">
      <c r="A91" s="1">
        <f t="shared" si="10"/>
        <v>42</v>
      </c>
      <c r="B91" s="3">
        <f t="shared" si="11"/>
        <v>1</v>
      </c>
      <c r="C91" s="3">
        <f t="shared" si="12"/>
        <v>0.6871737421398173</v>
      </c>
      <c r="D91" s="3">
        <f t="shared" si="13"/>
        <v>0.48487069472299171</v>
      </c>
      <c r="E91" s="3">
        <f t="shared" si="14"/>
        <v>0.35018071537442885</v>
      </c>
      <c r="F91" s="3">
        <f t="shared" si="15"/>
        <v>0.25816797508882472</v>
      </c>
      <c r="G91" s="3">
        <f t="shared" si="16"/>
        <v>0.19385315109801776</v>
      </c>
    </row>
    <row r="92" spans="1:7">
      <c r="A92" s="1">
        <f t="shared" si="10"/>
        <v>42.5</v>
      </c>
      <c r="B92" s="3">
        <f t="shared" si="11"/>
        <v>1</v>
      </c>
      <c r="C92" s="3">
        <f t="shared" si="12"/>
        <v>0.6871737421398173</v>
      </c>
      <c r="D92" s="3">
        <f t="shared" si="13"/>
        <v>0.48487069472299171</v>
      </c>
      <c r="E92" s="3">
        <f t="shared" si="14"/>
        <v>0.35018071537442885</v>
      </c>
      <c r="F92" s="3">
        <f t="shared" si="15"/>
        <v>0.25816797508882472</v>
      </c>
      <c r="G92" s="3">
        <f t="shared" si="16"/>
        <v>0.19385315109801776</v>
      </c>
    </row>
    <row r="93" spans="1:7">
      <c r="A93" s="1">
        <f t="shared" si="10"/>
        <v>43</v>
      </c>
      <c r="B93" s="3">
        <f t="shared" si="11"/>
        <v>1</v>
      </c>
      <c r="C93" s="3">
        <f t="shared" si="12"/>
        <v>0.6871737421398173</v>
      </c>
      <c r="D93" s="3">
        <f t="shared" si="13"/>
        <v>0.48487069472299171</v>
      </c>
      <c r="E93" s="3">
        <f t="shared" si="14"/>
        <v>0.35018071537442885</v>
      </c>
      <c r="F93" s="3">
        <f t="shared" si="15"/>
        <v>0.25816797508882472</v>
      </c>
      <c r="G93" s="3">
        <f t="shared" si="16"/>
        <v>0.19385315109801776</v>
      </c>
    </row>
    <row r="94" spans="1:7">
      <c r="A94" s="1">
        <f t="shared" si="10"/>
        <v>43.5</v>
      </c>
      <c r="B94" s="3">
        <f t="shared" si="11"/>
        <v>1</v>
      </c>
      <c r="C94" s="3">
        <f t="shared" si="12"/>
        <v>0.6871737421398173</v>
      </c>
      <c r="D94" s="3">
        <f t="shared" si="13"/>
        <v>0.48487069472299171</v>
      </c>
      <c r="E94" s="3">
        <f t="shared" si="14"/>
        <v>0.35018071537442885</v>
      </c>
      <c r="F94" s="3">
        <f t="shared" si="15"/>
        <v>0.25816797508882472</v>
      </c>
      <c r="G94" s="3">
        <f t="shared" si="16"/>
        <v>0.19385315109801776</v>
      </c>
    </row>
    <row r="95" spans="1:7">
      <c r="A95" s="1">
        <f t="shared" si="10"/>
        <v>44</v>
      </c>
      <c r="B95" s="3">
        <f t="shared" si="11"/>
        <v>1</v>
      </c>
      <c r="C95" s="3">
        <f t="shared" si="12"/>
        <v>0.6871737421398173</v>
      </c>
      <c r="D95" s="3">
        <f t="shared" si="13"/>
        <v>0.48487069472299171</v>
      </c>
      <c r="E95" s="3">
        <f t="shared" si="14"/>
        <v>0.35018071537442885</v>
      </c>
      <c r="F95" s="3">
        <f t="shared" si="15"/>
        <v>0.25816797508882472</v>
      </c>
      <c r="G95" s="3">
        <f t="shared" si="16"/>
        <v>0.19385315109801776</v>
      </c>
    </row>
    <row r="96" spans="1:7">
      <c r="A96" s="1">
        <f t="shared" si="10"/>
        <v>44.5</v>
      </c>
      <c r="B96" s="3">
        <f t="shared" si="11"/>
        <v>1</v>
      </c>
      <c r="C96" s="3">
        <f t="shared" si="12"/>
        <v>0.6871737421398173</v>
      </c>
      <c r="D96" s="3">
        <f t="shared" si="13"/>
        <v>0.48487069472299171</v>
      </c>
      <c r="E96" s="3">
        <f t="shared" si="14"/>
        <v>0.35018071537442885</v>
      </c>
      <c r="F96" s="3">
        <f t="shared" si="15"/>
        <v>0.25816797508882472</v>
      </c>
      <c r="G96" s="3">
        <f t="shared" si="16"/>
        <v>0.19385315109801776</v>
      </c>
    </row>
    <row r="97" spans="1:7">
      <c r="A97" s="1">
        <f t="shared" si="10"/>
        <v>45</v>
      </c>
      <c r="B97" s="3">
        <f t="shared" si="11"/>
        <v>1</v>
      </c>
      <c r="C97" s="3">
        <f t="shared" si="12"/>
        <v>0.6871737421398173</v>
      </c>
      <c r="D97" s="3">
        <f t="shared" si="13"/>
        <v>0.48487069472299171</v>
      </c>
      <c r="E97" s="3">
        <f t="shared" si="14"/>
        <v>0.35018071537442885</v>
      </c>
      <c r="F97" s="3">
        <f t="shared" si="15"/>
        <v>0.25816797508882472</v>
      </c>
      <c r="G97" s="3">
        <f t="shared" si="16"/>
        <v>0.19385315109801776</v>
      </c>
    </row>
    <row r="98" spans="1:7">
      <c r="A98" s="1">
        <f t="shared" si="10"/>
        <v>45.5</v>
      </c>
      <c r="B98" s="3">
        <f t="shared" si="11"/>
        <v>1</v>
      </c>
      <c r="C98" s="3">
        <f t="shared" si="12"/>
        <v>0.6871737421398173</v>
      </c>
      <c r="D98" s="3">
        <f t="shared" si="13"/>
        <v>0.48487069472299171</v>
      </c>
      <c r="E98" s="3">
        <f t="shared" si="14"/>
        <v>0.35018071537442885</v>
      </c>
      <c r="F98" s="3">
        <f t="shared" si="15"/>
        <v>0.25816797508882472</v>
      </c>
      <c r="G98" s="3">
        <f t="shared" si="16"/>
        <v>0.19385315109801776</v>
      </c>
    </row>
    <row r="99" spans="1:7">
      <c r="A99" s="1">
        <f t="shared" si="10"/>
        <v>46</v>
      </c>
      <c r="B99" s="3">
        <f t="shared" si="11"/>
        <v>1</v>
      </c>
      <c r="C99" s="3">
        <f t="shared" si="12"/>
        <v>0.6871737421398173</v>
      </c>
      <c r="D99" s="3">
        <f t="shared" si="13"/>
        <v>0.48487069472299171</v>
      </c>
      <c r="E99" s="3">
        <f t="shared" si="14"/>
        <v>0.35018071537442885</v>
      </c>
      <c r="F99" s="3">
        <f t="shared" si="15"/>
        <v>0.25816797508882472</v>
      </c>
      <c r="G99" s="3">
        <f t="shared" si="16"/>
        <v>0.19385315109801776</v>
      </c>
    </row>
    <row r="100" spans="1:7">
      <c r="A100" s="1">
        <f t="shared" si="10"/>
        <v>46.5</v>
      </c>
      <c r="B100" s="3">
        <f t="shared" si="11"/>
        <v>1</v>
      </c>
      <c r="C100" s="3">
        <f t="shared" si="12"/>
        <v>0.6871737421398173</v>
      </c>
      <c r="D100" s="3">
        <f t="shared" si="13"/>
        <v>0.48487069472299171</v>
      </c>
      <c r="E100" s="3">
        <f t="shared" si="14"/>
        <v>0.35018071537442885</v>
      </c>
      <c r="F100" s="3">
        <f t="shared" si="15"/>
        <v>0.25816797508882472</v>
      </c>
      <c r="G100" s="3">
        <f t="shared" si="16"/>
        <v>0.19385315109801776</v>
      </c>
    </row>
    <row r="101" spans="1:7">
      <c r="A101" s="1">
        <f t="shared" si="10"/>
        <v>47</v>
      </c>
      <c r="B101" s="3">
        <f t="shared" si="11"/>
        <v>1</v>
      </c>
      <c r="C101" s="3">
        <f t="shared" si="12"/>
        <v>0.6871737421398173</v>
      </c>
      <c r="D101" s="3">
        <f t="shared" si="13"/>
        <v>0.48487069472299171</v>
      </c>
      <c r="E101" s="3">
        <f t="shared" si="14"/>
        <v>0.35018071537442885</v>
      </c>
      <c r="F101" s="3">
        <f t="shared" si="15"/>
        <v>0.25816797508882472</v>
      </c>
      <c r="G101" s="3">
        <f t="shared" si="16"/>
        <v>0.19385315109801776</v>
      </c>
    </row>
    <row r="102" spans="1:7">
      <c r="A102" s="1">
        <f t="shared" si="10"/>
        <v>47.5</v>
      </c>
      <c r="B102" s="3">
        <f t="shared" si="11"/>
        <v>1</v>
      </c>
      <c r="C102" s="3">
        <f t="shared" si="12"/>
        <v>0.6871737421398173</v>
      </c>
      <c r="D102" s="3">
        <f t="shared" si="13"/>
        <v>0.48487069472299171</v>
      </c>
      <c r="E102" s="3">
        <f t="shared" si="14"/>
        <v>0.35018071537442885</v>
      </c>
      <c r="F102" s="3">
        <f t="shared" si="15"/>
        <v>0.25816797508882472</v>
      </c>
      <c r="G102" s="3">
        <f t="shared" si="16"/>
        <v>0.19385315109801776</v>
      </c>
    </row>
    <row r="103" spans="1:7">
      <c r="A103" s="1">
        <f t="shared" si="10"/>
        <v>48</v>
      </c>
      <c r="B103" s="3">
        <f t="shared" si="11"/>
        <v>1</v>
      </c>
      <c r="C103" s="3">
        <f t="shared" si="12"/>
        <v>0.6871737421398173</v>
      </c>
      <c r="D103" s="3">
        <f t="shared" si="13"/>
        <v>0.48487069472299171</v>
      </c>
      <c r="E103" s="3">
        <f t="shared" si="14"/>
        <v>0.35018071537442885</v>
      </c>
      <c r="F103" s="3">
        <f t="shared" si="15"/>
        <v>0.25816797508882472</v>
      </c>
      <c r="G103" s="3">
        <f t="shared" si="16"/>
        <v>0.19385315109801776</v>
      </c>
    </row>
    <row r="104" spans="1:7">
      <c r="A104" s="1">
        <f t="shared" si="10"/>
        <v>48.5</v>
      </c>
      <c r="B104" s="3">
        <f t="shared" si="11"/>
        <v>1</v>
      </c>
      <c r="C104" s="3">
        <f t="shared" si="12"/>
        <v>0.6871737421398173</v>
      </c>
      <c r="D104" s="3">
        <f t="shared" si="13"/>
        <v>0.48487069472299171</v>
      </c>
      <c r="E104" s="3">
        <f t="shared" si="14"/>
        <v>0.35018071537442885</v>
      </c>
      <c r="F104" s="3">
        <f t="shared" si="15"/>
        <v>0.25816797508882472</v>
      </c>
      <c r="G104" s="3">
        <f t="shared" si="16"/>
        <v>0.19385315109801776</v>
      </c>
    </row>
    <row r="105" spans="1:7">
      <c r="A105" s="1">
        <f t="shared" si="10"/>
        <v>49</v>
      </c>
      <c r="B105" s="3">
        <f t="shared" si="11"/>
        <v>1</v>
      </c>
      <c r="C105" s="3">
        <f t="shared" si="12"/>
        <v>0.6871737421398173</v>
      </c>
      <c r="D105" s="3">
        <f t="shared" si="13"/>
        <v>0.48487069472299171</v>
      </c>
      <c r="E105" s="3">
        <f t="shared" si="14"/>
        <v>0.35018071537442885</v>
      </c>
      <c r="F105" s="3">
        <f t="shared" si="15"/>
        <v>0.25816797508882472</v>
      </c>
      <c r="G105" s="3">
        <f t="shared" si="16"/>
        <v>0.19385315109801776</v>
      </c>
    </row>
    <row r="106" spans="1:7">
      <c r="A106" s="1">
        <f t="shared" si="10"/>
        <v>49.5</v>
      </c>
      <c r="B106" s="3">
        <f t="shared" si="11"/>
        <v>1</v>
      </c>
      <c r="C106" s="3">
        <f t="shared" si="12"/>
        <v>0.6871737421398173</v>
      </c>
      <c r="D106" s="3">
        <f t="shared" si="13"/>
        <v>0.48487069472299171</v>
      </c>
      <c r="E106" s="3">
        <f t="shared" si="14"/>
        <v>0.35018071537442885</v>
      </c>
      <c r="F106" s="3">
        <f t="shared" si="15"/>
        <v>0.25816797508882472</v>
      </c>
      <c r="G106" s="3">
        <f t="shared" si="16"/>
        <v>0.19385315109801776</v>
      </c>
    </row>
    <row r="107" spans="1:7">
      <c r="A107" s="1">
        <f t="shared" si="10"/>
        <v>50</v>
      </c>
      <c r="B107" s="3">
        <f t="shared" si="11"/>
        <v>1</v>
      </c>
      <c r="C107" s="3">
        <f t="shared" si="12"/>
        <v>0.6871737421398173</v>
      </c>
      <c r="D107" s="3">
        <f t="shared" si="13"/>
        <v>0.48487069472299171</v>
      </c>
      <c r="E107" s="3">
        <f t="shared" si="14"/>
        <v>0.35018071537442885</v>
      </c>
      <c r="F107" s="3">
        <f t="shared" si="15"/>
        <v>0.25816797508882472</v>
      </c>
      <c r="G107" s="3">
        <f t="shared" si="16"/>
        <v>0.19385315109801776</v>
      </c>
    </row>
    <row r="108" spans="1:7">
      <c r="B108" s="3"/>
      <c r="C108" s="3"/>
      <c r="D108" s="3"/>
      <c r="E108" s="3"/>
      <c r="F108" s="3"/>
      <c r="G108" s="3"/>
    </row>
    <row r="109" spans="1:7">
      <c r="B109" s="3"/>
      <c r="C109" s="3"/>
      <c r="D109" s="3"/>
      <c r="E109" s="3"/>
      <c r="F109" s="3"/>
      <c r="G109" s="3"/>
    </row>
    <row r="110" spans="1:7">
      <c r="B110" s="3"/>
      <c r="C110" s="3"/>
      <c r="D110" s="3"/>
      <c r="E110" s="3"/>
      <c r="F110" s="3"/>
      <c r="G110" s="3"/>
    </row>
    <row r="111" spans="1:7">
      <c r="B111" s="3"/>
      <c r="C111" s="3"/>
      <c r="D111" s="3"/>
      <c r="E111" s="3"/>
      <c r="F111" s="3"/>
      <c r="G111" s="3"/>
    </row>
    <row r="112" spans="1:7">
      <c r="B112" s="3"/>
      <c r="C112" s="3"/>
      <c r="D112" s="3"/>
      <c r="E112" s="3"/>
      <c r="F112" s="3"/>
      <c r="G112" s="3"/>
    </row>
    <row r="113" spans="2:7">
      <c r="B113" s="3"/>
      <c r="C113" s="3"/>
      <c r="D113" s="3"/>
      <c r="E113" s="3"/>
      <c r="F113" s="3"/>
      <c r="G113" s="3"/>
    </row>
    <row r="114" spans="2:7">
      <c r="B114" s="3"/>
      <c r="C114" s="3"/>
      <c r="D114" s="3"/>
      <c r="E114" s="3"/>
      <c r="F114" s="3"/>
      <c r="G114" s="3"/>
    </row>
    <row r="115" spans="2:7">
      <c r="B115" s="3"/>
      <c r="C115" s="3"/>
      <c r="D115" s="3"/>
      <c r="E115" s="3"/>
      <c r="F115" s="3"/>
      <c r="G115" s="3"/>
    </row>
    <row r="116" spans="2:7">
      <c r="B116" s="3"/>
      <c r="C116" s="3"/>
      <c r="D116" s="3"/>
      <c r="E116" s="3"/>
      <c r="F116" s="3"/>
      <c r="G116" s="3"/>
    </row>
    <row r="117" spans="2:7">
      <c r="B117" s="3"/>
      <c r="C117" s="3"/>
      <c r="D117" s="3"/>
      <c r="E117" s="3"/>
      <c r="F117" s="3"/>
      <c r="G117" s="3"/>
    </row>
    <row r="118" spans="2:7">
      <c r="B118" s="3"/>
      <c r="C118" s="3"/>
      <c r="D118" s="3"/>
      <c r="E118" s="3"/>
      <c r="F118" s="3"/>
      <c r="G118" s="3"/>
    </row>
    <row r="119" spans="2:7">
      <c r="B119" s="3"/>
      <c r="C119" s="3"/>
      <c r="D119" s="3"/>
      <c r="E119" s="3"/>
      <c r="F119" s="3"/>
      <c r="G119" s="3"/>
    </row>
    <row r="120" spans="2:7">
      <c r="B120" s="3"/>
      <c r="C120" s="3"/>
      <c r="D120" s="3"/>
      <c r="E120" s="3"/>
      <c r="F120" s="3"/>
      <c r="G120" s="3"/>
    </row>
    <row r="121" spans="2:7">
      <c r="B121" s="3"/>
      <c r="C121" s="3"/>
      <c r="D121" s="3"/>
      <c r="E121" s="3"/>
      <c r="F121" s="3"/>
      <c r="G121" s="3"/>
    </row>
    <row r="122" spans="2:7">
      <c r="B122" s="3"/>
      <c r="C122" s="3"/>
      <c r="D122" s="3"/>
      <c r="E122" s="3"/>
      <c r="F122" s="3"/>
      <c r="G122" s="3"/>
    </row>
    <row r="123" spans="2:7">
      <c r="B123" s="3"/>
      <c r="C123" s="3"/>
      <c r="D123" s="3"/>
      <c r="E123" s="3"/>
      <c r="F123" s="3"/>
      <c r="G123" s="3"/>
    </row>
    <row r="124" spans="2:7">
      <c r="B124" s="3"/>
      <c r="C124" s="3"/>
      <c r="D124" s="3"/>
      <c r="E124" s="3"/>
      <c r="F124" s="3"/>
      <c r="G124" s="3"/>
    </row>
    <row r="125" spans="2:7">
      <c r="B125" s="3"/>
      <c r="C125" s="3"/>
      <c r="D125" s="3"/>
      <c r="E125" s="3"/>
      <c r="F125" s="3"/>
      <c r="G125" s="3"/>
    </row>
    <row r="126" spans="2:7">
      <c r="B126" s="3"/>
      <c r="C126" s="3"/>
      <c r="D126" s="3"/>
      <c r="E126" s="3"/>
      <c r="F126" s="3"/>
      <c r="G126" s="3"/>
    </row>
    <row r="127" spans="2:7">
      <c r="B127" s="3"/>
      <c r="C127" s="3"/>
      <c r="D127" s="3"/>
      <c r="E127" s="3"/>
      <c r="F127" s="3"/>
      <c r="G127" s="3"/>
    </row>
    <row r="128" spans="2:7">
      <c r="B128" s="3"/>
      <c r="C128" s="3"/>
      <c r="D128" s="3"/>
      <c r="E128" s="3"/>
      <c r="F128" s="3"/>
      <c r="G128" s="3"/>
    </row>
    <row r="129" spans="2:7">
      <c r="B129" s="3"/>
      <c r="C129" s="3"/>
      <c r="D129" s="3"/>
      <c r="E129" s="3"/>
      <c r="F129" s="3"/>
      <c r="G129" s="3"/>
    </row>
    <row r="130" spans="2:7">
      <c r="B130" s="3"/>
      <c r="C130" s="3"/>
      <c r="D130" s="3"/>
      <c r="E130" s="3"/>
      <c r="F130" s="3"/>
      <c r="G130" s="3"/>
    </row>
    <row r="131" spans="2:7">
      <c r="B131" s="3"/>
      <c r="C131" s="3"/>
      <c r="D131" s="3"/>
      <c r="E131" s="3"/>
      <c r="F131" s="3"/>
      <c r="G131" s="3"/>
    </row>
    <row r="132" spans="2:7">
      <c r="B132" s="3"/>
      <c r="C132" s="3"/>
      <c r="D132" s="3"/>
      <c r="E132" s="3"/>
      <c r="F132" s="3"/>
      <c r="G132" s="3"/>
    </row>
    <row r="133" spans="2:7">
      <c r="B133" s="3"/>
      <c r="C133" s="3"/>
      <c r="D133" s="3"/>
      <c r="E133" s="3"/>
      <c r="F133" s="3"/>
      <c r="G133" s="3"/>
    </row>
    <row r="134" spans="2:7">
      <c r="B134" s="3"/>
      <c r="C134" s="3"/>
      <c r="D134" s="3"/>
      <c r="E134" s="3"/>
      <c r="F134" s="3"/>
      <c r="G134" s="3"/>
    </row>
    <row r="135" spans="2:7">
      <c r="B135" s="3"/>
      <c r="C135" s="3"/>
      <c r="D135" s="3"/>
      <c r="E135" s="3"/>
      <c r="F135" s="3"/>
      <c r="G135" s="3"/>
    </row>
    <row r="136" spans="2:7">
      <c r="B136" s="3"/>
      <c r="C136" s="3"/>
      <c r="D136" s="3"/>
      <c r="E136" s="3"/>
      <c r="F136" s="3"/>
      <c r="G136" s="3"/>
    </row>
    <row r="137" spans="2:7">
      <c r="B137" s="3"/>
      <c r="C137" s="3"/>
      <c r="D137" s="3"/>
      <c r="E137" s="3"/>
      <c r="F137" s="3"/>
      <c r="G137" s="3"/>
    </row>
    <row r="138" spans="2:7">
      <c r="B138" s="3"/>
      <c r="C138" s="3"/>
      <c r="D138" s="3"/>
      <c r="E138" s="3"/>
      <c r="F138" s="3"/>
      <c r="G138" s="3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Hyperbolic - FTCS</vt:lpstr>
      <vt:lpstr>Hyperbolic - Upwind</vt:lpstr>
      <vt:lpstr>Sheet3</vt:lpstr>
    </vt:vector>
  </TitlesOfParts>
  <Company>Indian Institute of Technology - Madras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NSK</dc:creator>
  <cp:lastModifiedBy>NSK</cp:lastModifiedBy>
  <dcterms:created xsi:type="dcterms:W3CDTF">2010-09-29T06:10:08Z</dcterms:created>
  <dcterms:modified xsi:type="dcterms:W3CDTF">2011-10-16T17:25:27Z</dcterms:modified>
</cp:coreProperties>
</file>